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PAPNNA-50\Downloads\0126 ASEG\"/>
    </mc:Choice>
  </mc:AlternateContent>
  <xr:revisionPtr revIDLastSave="0" documentId="13_ncr:1_{CD120582-37E6-4AC5-BB4E-E585F5C0BC89}" xr6:coauthVersionLast="47" xr6:coauthVersionMax="47" xr10:uidLastSave="{00000000-0000-0000-0000-000000000000}"/>
  <bookViews>
    <workbookView xWindow="-110" yWindow="-110" windowWidth="19420" windowHeight="11500" tabRatio="885" activeTab="2"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6" l="1"/>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F68" i="6"/>
  <c r="F64" i="6"/>
  <c r="F56" i="6"/>
  <c r="F52" i="6"/>
  <c r="F42" i="6"/>
  <c r="F32" i="6"/>
  <c r="F22" i="6"/>
  <c r="F12" i="6"/>
  <c r="F4" i="6"/>
  <c r="E68" i="6"/>
  <c r="E64" i="6"/>
  <c r="E56" i="6"/>
  <c r="E52" i="6"/>
  <c r="E42" i="6"/>
  <c r="E32" i="6"/>
  <c r="E22" i="6"/>
  <c r="E12" i="6"/>
  <c r="E4" i="6"/>
  <c r="D68" i="6"/>
  <c r="D64" i="6"/>
  <c r="D56" i="6"/>
  <c r="D52" i="6"/>
  <c r="D42" i="6"/>
  <c r="D32" i="6"/>
  <c r="G32" i="6" s="1"/>
  <c r="D22" i="6"/>
  <c r="D12" i="6"/>
  <c r="D4" i="6"/>
  <c r="D76" i="6" s="1"/>
  <c r="C68" i="6"/>
  <c r="C64" i="6"/>
  <c r="C56" i="6"/>
  <c r="C52" i="6"/>
  <c r="C42" i="6"/>
  <c r="C32" i="6"/>
  <c r="C22" i="6"/>
  <c r="C12" i="6"/>
  <c r="C4" i="6"/>
  <c r="F76" i="6"/>
  <c r="E76" i="6"/>
  <c r="C76" i="6"/>
  <c r="B76" i="6"/>
  <c r="B15" i="8"/>
  <c r="C15" i="8"/>
  <c r="D15" i="8"/>
  <c r="E15" i="8"/>
  <c r="F15" i="8"/>
  <c r="G15" i="8"/>
  <c r="G39" i="5"/>
  <c r="G38" i="5"/>
  <c r="G37" i="5"/>
  <c r="G36" i="5"/>
  <c r="F35" i="5"/>
  <c r="F41" i="5" s="1"/>
  <c r="E35" i="5"/>
  <c r="E41" i="5" s="1"/>
  <c r="D35" i="5"/>
  <c r="G35" i="5" s="1"/>
  <c r="G34" i="5"/>
  <c r="G33" i="5"/>
  <c r="G32" i="5"/>
  <c r="G31" i="5"/>
  <c r="G30" i="5"/>
  <c r="G29" i="5"/>
  <c r="G28" i="5"/>
  <c r="G27" i="5"/>
  <c r="G26" i="5"/>
  <c r="G25" i="5"/>
  <c r="F24" i="5"/>
  <c r="E24" i="5"/>
  <c r="D24" i="5"/>
  <c r="G24" i="5" s="1"/>
  <c r="G23" i="5"/>
  <c r="G22" i="5"/>
  <c r="G21" i="5"/>
  <c r="G20" i="5"/>
  <c r="G19" i="5"/>
  <c r="G18" i="5"/>
  <c r="G17" i="5"/>
  <c r="G16" i="5"/>
  <c r="F15" i="5"/>
  <c r="E15" i="5"/>
  <c r="D15" i="5"/>
  <c r="G15" i="5" s="1"/>
  <c r="G14" i="5"/>
  <c r="G13" i="5"/>
  <c r="G12" i="5"/>
  <c r="G11" i="5"/>
  <c r="G10" i="5"/>
  <c r="G9" i="5"/>
  <c r="G8" i="5"/>
  <c r="G7" i="5"/>
  <c r="G6" i="5"/>
  <c r="F5" i="5"/>
  <c r="E5" i="5"/>
  <c r="D5" i="5"/>
  <c r="C35" i="5"/>
  <c r="C41" i="5" s="1"/>
  <c r="C24" i="5"/>
  <c r="C15" i="5"/>
  <c r="C5" i="5"/>
  <c r="B41" i="5"/>
  <c r="B35" i="5"/>
  <c r="B24" i="5"/>
  <c r="B15" i="5"/>
  <c r="B5" i="5"/>
  <c r="G76" i="6" l="1"/>
  <c r="D41" i="5"/>
  <c r="G5" i="5"/>
  <c r="G41" i="5" s="1"/>
</calcChain>
</file>

<file path=xl/sharedStrings.xml><?xml version="1.0" encoding="utf-8"?>
<sst xmlns="http://schemas.openxmlformats.org/spreadsheetml/2006/main" count="192" uniqueCount="141">
  <si>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</si>
  <si>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</si>
  <si>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</si>
  <si>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</si>
  <si>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</si>
  <si>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</si>
  <si>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</si>
  <si>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</si>
  <si>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</si>
  <si>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</si>
  <si>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</si>
  <si>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</si>
  <si>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</si>
  <si>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</si>
  <si>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</si>
  <si>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</si>
  <si>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</si>
  <si>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</si>
  <si>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</si>
  <si>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</si>
  <si>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</si>
  <si>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</si>
  <si>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</si>
  <si>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</si>
  <si>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</si>
  <si>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</si>
  <si>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</si>
  <si>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</si>
  <si>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</si>
  <si>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</si>
  <si>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</si>
  <si>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</si>
  <si>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</si>
  <si>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</si>
  <si>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</si>
  <si>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</si>
  <si>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</si>
  <si>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</si>
  <si>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</si>
  <si>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</si>
  <si>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</si>
  <si>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</si>
  <si>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</si>
  <si>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</si>
  <si>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</si>
  <si>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</si>
  <si>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</si>
  <si>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</si>
  <si>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</si>
  <si>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</si>
  <si>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</si>
  <si>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</si>
  <si>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</si>
  <si>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</si>
  <si>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</si>
  <si>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</si>
  <si>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</si>
  <si>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</si>
  <si>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</si>
  <si>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</si>
  <si>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</si>
  <si>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</si>
  <si>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</si>
  <si>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</si>
  <si>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</si>
  <si>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</si>
  <si>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</si>
  <si>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</si>
  <si>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</si>
  <si>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</si>
  <si>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</si>
  <si>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</si>
  <si>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</si>
  <si>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</si>
  <si>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</si>
  <si>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</si>
  <si>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</si>
  <si>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</si>
  <si>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</si>
  <si>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</si>
  <si>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</si>
  <si>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</si>
  <si>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</si>
  <si>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</si>
  <si>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</si>
  <si>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</si>
  <si>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</si>
  <si>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</si>
  <si>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</si>
  <si>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</si>
  <si>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</si>
  <si>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</si>
  <si>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</si>
  <si>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</si>
  <si>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</si>
  <si>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</si>
  <si>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</si>
  <si>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</si>
  <si>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</si>
  <si>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</si>
  <si>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</si>
  <si>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</si>
  <si>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</si>
  <si>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</si>
  <si>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</si>
  <si>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</si>
  <si>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</si>
  <si>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</si>
  <si>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</si>
  <si>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</si>
  <si>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</si>
  <si>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</si>
  <si>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</si>
  <si>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</si>
  <si>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</si>
  <si>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</si>
  <si>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</si>
  <si>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</si>
  <si>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</si>
  <si>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</si>
  <si>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</si>
  <si>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</si>
  <si>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</si>
  <si>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</si>
  <si>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</si>
  <si>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</si>
  <si>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</si>
  <si>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PROCURADURÍA AUXILIAR DE PROTECCION DE NIÑAS, NIÑOS Y ADOLESCENTES DEL MUNICIPIO DE LEON, GUANAJUATO
Estado Analítico del Ejercicio del Presupuesto de Egresos
Clasificación Funcional (Finalidad y Función)
Del 01 de enero al 31 de Marzo de 2026
(Cifras en Pesos)</t>
  </si>
  <si>
    <t>Bajo protesta de decir verdad declaramos que los Estados Financieros y sus notas, son razonablemente correctos y son responsabilidad del emisor.</t>
  </si>
  <si>
    <t>SECTOR PUBLICO MUNICIPAL</t>
  </si>
  <si>
    <t>SECTOR PUBLICO NO FINANCIERO</t>
  </si>
  <si>
    <t>GOBIERNO GENERAL MUNICIPAL</t>
  </si>
  <si>
    <t>ENTIDADES PARAESTATALES Y FIDEICOMISOS NO EMPRESARIALES Y NO FINANCIEROS</t>
  </si>
  <si>
    <t>PROCURADURIA AUXILIAR DE PROTECCIÓN DE NIÑAS, NIÑOS Y ADOLECENTES DEL MUNICIPIO DE LEÓN</t>
  </si>
  <si>
    <t>RAMO GENERAL</t>
  </si>
  <si>
    <t>DIRECCIÓN GENERAL</t>
  </si>
  <si>
    <t>PROCURADURÍA AUXILIAR DE PROTECCION DE NIÑAS, NIÑOS Y ADOLESCENTES DEL MUNICIPIO DE LEON, GUANAJUATO
Estado Analítico del Ejercicio del Presupuesto de Egresos
Clasificación Administrativa
Del 01 de enero al 31 de Marzo de 2026
(Cifras en Pesos)</t>
  </si>
  <si>
    <t>Gobierno (Federal/Estatal/Municipal) de PROCURADURIA AUXILIAR DE PROTECCION DE NIÑAS, NIÑOS Y ADOLESCENTES DEL MUNICIPIO DE LEON, GUANAJUATO
Estado Analítico del Ejercicio del Presupuesto de Egresos
Clasificación Administrativa
Del 01 de enero al 31 de Marzo de 2026
(Cifras en Pesos)</t>
  </si>
  <si>
    <t>Sector Paraestatal del Gobierno (Federal/Estatal/Municipal) de PROCURADURÍA AUXILIAR DE PROTECCION DE NIÑAS, NIÑOS Y ADOLESCENTES DEL MUNICIPIO DE LEON, GUANAJUATO
Estado Analítico del Ejercicio del Presupuesto de Egresos
Clasificación Administrativa
Del 01 de enero al 31 de Marzo de 2026
(Cifras en Pesos)</t>
  </si>
  <si>
    <t>PROCURADURÍA AUXILIAR DE PROTECCION DE NIÑAS, NIÑOS Y ADOLESCENTES DEL MUNICIPIO DE LEON, GUANAJUATO
Estado Analítico del Ejercicio del Presupuesto de Egresos
Clasificación Económica (por Tipo de Gasto)
Del 01 de enero al 31 de Marzo de 2026
(Cifras en Pesos)</t>
  </si>
  <si>
    <t>PROCURADURÍA AUXILIAR DE PROTECCION DE NIÑAS, NIÑOS Y ADOLESCENTES DEL MUNICIPIO DE LEON, GUANAJUATO
Estado Analítico del Ejercicio del Presupuesto de Egresos
Clasificación por Objeto del Gasto (Capítulo y Concepto)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</si>
</sst>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b/>
      <sz val="8"/>
      <color indexed="8"/>
      <name val="Arial"/>
      <family val="2"/>
    </font>
    <font>
      <sz val="8"/>
      <color indexed="8"/>
      <name val="Arial"/>
      <family val="2"/>
    </font>
  </fonts>
  <fills count="3">
    <fill>
      <patternFill patternType="none"/>
    </fill>
    <fill>
      <patternFill patternType="gray125"/>
    </fill>
    <fill>
      <patternFill patternType="solid">
        <fgColor theme="0" tint="-0.249977111117893"/>
        <bgColor indexed="64"/>
      </patternFill>
    </fill>
  </fills>
  <borders count="21">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79">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1" xfId="0" applyNumberFormat="1" applyFont="1" applyBorder="1" applyProtection="1">
      <protection locked="0"/>
    </xf>
    <xf numFmtId="4" fontId="6" fillId="0" borderId="13" xfId="0" applyNumberFormat="1" applyFont="1" applyBorder="1" applyProtection="1">
      <protection locked="0"/>
    </xf>
    <xf numFmtId="0" fontId="6" fillId="0" borderId="0" xfId="0" applyFont="1" applyAlignment="1">
      <alignment horizontal="left" indent="1"/>
    </xf>
    <xf numFmtId="0" fontId="6" fillId="2" borderId="7" xfId="9" applyFont="1" applyFill="1" applyBorder="1" applyAlignment="1" applyProtection="1">
      <alignment horizontal="centerContinuous" vertical="distributed" wrapText="1"/>
      <protection locked="0"/>
    </xf>
    <xf numFmtId="0" fontId="6" fillId="2" borderId="8" xfId="9" applyFont="1" applyFill="1" applyBorder="1" applyAlignment="1" applyProtection="1">
      <alignment horizontal="centerContinuous" vertical="distributed" wrapText="1"/>
      <protection locked="0"/>
    </xf>
    <xf numFmtId="0" fontId="6" fillId="2" borderId="9" xfId="9" applyFont="1" applyFill="1" applyBorder="1" applyAlignment="1" applyProtection="1">
      <alignment horizontal="centerContinuous" vertical="distributed" wrapText="1"/>
      <protection locked="0"/>
    </xf>
    <xf numFmtId="0" fontId="6" fillId="2" borderId="16" xfId="9" applyFont="1" applyFill="1" applyBorder="1" applyAlignment="1">
      <alignment horizontal="center" vertical="center"/>
    </xf>
    <xf numFmtId="0" fontId="6" fillId="2" borderId="17" xfId="9" applyFont="1" applyFill="1" applyBorder="1" applyAlignment="1">
      <alignment horizontal="center" vertical="center"/>
    </xf>
    <xf numFmtId="0" fontId="6" fillId="0" borderId="18" xfId="0" applyFont="1" applyBorder="1" applyAlignment="1">
      <alignment horizontal="left" vertical="center"/>
    </xf>
    <xf numFmtId="0" fontId="0" fillId="0" borderId="0" xfId="0" applyAlignment="1" applyProtection="1">
      <alignment vertical="center"/>
      <protection locked="0"/>
    </xf>
    <xf numFmtId="0" fontId="2" fillId="0" borderId="18" xfId="0" applyFont="1" applyBorder="1" applyAlignment="1">
      <alignment vertical="center" wrapText="1"/>
    </xf>
    <xf numFmtId="0" fontId="2" fillId="0" borderId="11" xfId="0" applyFont="1" applyBorder="1" applyAlignment="1" applyProtection="1">
      <alignment vertical="center"/>
      <protection locked="0"/>
    </xf>
    <xf numFmtId="0" fontId="2" fillId="0" borderId="18" xfId="0" applyFont="1" applyBorder="1" applyAlignment="1">
      <alignment horizontal="left" vertical="center" wrapText="1" indent="1"/>
    </xf>
    <xf numFmtId="0" fontId="2" fillId="0" borderId="18" xfId="0" applyFont="1" applyBorder="1" applyAlignment="1">
      <alignment horizontal="left" vertical="center" wrapText="1"/>
    </xf>
    <xf numFmtId="0" fontId="6" fillId="0" borderId="19" xfId="0" applyFont="1" applyBorder="1" applyAlignment="1" applyProtection="1">
      <alignment horizontal="left" vertical="center" indent="1"/>
      <protection locked="0"/>
    </xf>
    <xf numFmtId="4" fontId="6" fillId="0" borderId="6" xfId="0" applyNumberFormat="1" applyFont="1" applyBorder="1" applyAlignment="1" applyProtection="1">
      <alignment vertical="center"/>
      <protection locked="0"/>
    </xf>
    <xf numFmtId="4" fontId="8" fillId="0" borderId="0" xfId="0" applyNumberFormat="1" applyFont="1" applyAlignment="1">
      <alignment horizontal="right" vertical="top" wrapText="1"/>
    </xf>
    <xf numFmtId="4" fontId="9" fillId="0" borderId="0" xfId="0" applyNumberFormat="1" applyFont="1" applyAlignment="1">
      <alignment horizontal="right" vertical="top" wrapText="1"/>
    </xf>
    <xf numFmtId="0" fontId="2" fillId="0" borderId="3" xfId="0" applyFont="1" applyBorder="1" applyAlignment="1" applyProtection="1">
      <alignment vertical="center"/>
      <protection locked="0"/>
    </xf>
    <xf numFmtId="4" fontId="8" fillId="0" borderId="4" xfId="0" applyNumberFormat="1" applyFont="1" applyBorder="1" applyAlignment="1">
      <alignment horizontal="right" vertical="top" wrapText="1"/>
    </xf>
    <xf numFmtId="4" fontId="9" fillId="0" borderId="4" xfId="0" applyNumberFormat="1" applyFont="1" applyBorder="1" applyAlignment="1">
      <alignment horizontal="right" vertical="top" wrapText="1"/>
    </xf>
    <xf numFmtId="4" fontId="9" fillId="0" borderId="4" xfId="0" applyNumberFormat="1" applyFont="1" applyBorder="1" applyAlignment="1">
      <alignment horizontal="right" vertical="top"/>
    </xf>
    <xf numFmtId="4" fontId="8" fillId="0" borderId="14" xfId="0" applyNumberFormat="1" applyFont="1" applyBorder="1" applyAlignment="1">
      <alignment horizontal="right" vertical="top"/>
    </xf>
    <xf numFmtId="0" fontId="2" fillId="0" borderId="10" xfId="0" applyFont="1" applyBorder="1" applyAlignment="1" applyProtection="1">
      <alignment vertical="center"/>
      <protection locked="0"/>
    </xf>
    <xf numFmtId="0" fontId="0" fillId="0" borderId="1" xfId="0" applyBorder="1" applyAlignment="1" applyProtection="1">
      <alignment vertical="center"/>
      <protection locked="0"/>
    </xf>
    <xf numFmtId="4" fontId="8" fillId="0" borderId="13" xfId="0" applyNumberFormat="1" applyFont="1" applyBorder="1" applyAlignment="1">
      <alignment horizontal="right" vertical="top" wrapText="1"/>
    </xf>
    <xf numFmtId="4" fontId="9" fillId="0" borderId="13" xfId="0" applyNumberFormat="1" applyFont="1" applyBorder="1" applyAlignment="1">
      <alignment horizontal="right" vertical="top" wrapText="1"/>
    </xf>
    <xf numFmtId="4" fontId="9" fillId="0" borderId="13" xfId="0" applyNumberFormat="1" applyFont="1" applyBorder="1" applyAlignment="1">
      <alignment horizontal="right" vertical="top"/>
    </xf>
    <xf numFmtId="4" fontId="8" fillId="0" borderId="12" xfId="0" applyNumberFormat="1" applyFont="1" applyBorder="1" applyAlignment="1">
      <alignment horizontal="right" vertical="top"/>
    </xf>
    <xf numFmtId="0" fontId="0" fillId="0" borderId="12" xfId="0" applyBorder="1" applyAlignment="1" applyProtection="1">
      <alignment vertical="center"/>
      <protection locked="0"/>
    </xf>
    <xf numFmtId="0" fontId="1" fillId="0" borderId="0" xfId="8" applyAlignment="1" applyProtection="1">
      <alignment horizontal="left" vertical="center" indent="1"/>
      <protection locked="0"/>
    </xf>
    <xf numFmtId="4" fontId="8" fillId="0" borderId="6" xfId="0" applyNumberFormat="1" applyFont="1" applyBorder="1" applyAlignment="1">
      <alignment vertical="center" wrapText="1"/>
    </xf>
    <xf numFmtId="4" fontId="8" fillId="0" borderId="2" xfId="0" applyNumberFormat="1" applyFont="1" applyBorder="1" applyAlignment="1">
      <alignment horizontal="right" vertical="top" wrapText="1"/>
    </xf>
    <xf numFmtId="4" fontId="9" fillId="0" borderId="1" xfId="0" applyNumberFormat="1" applyFont="1" applyBorder="1" applyAlignment="1">
      <alignment horizontal="right" vertical="top" wrapText="1"/>
    </xf>
    <xf numFmtId="4" fontId="8" fillId="0" borderId="1" xfId="0" applyNumberFormat="1" applyFont="1" applyBorder="1" applyAlignment="1">
      <alignment horizontal="right" vertical="top" wrapText="1"/>
    </xf>
    <xf numFmtId="4" fontId="9" fillId="0" borderId="20" xfId="0" applyNumberFormat="1" applyFont="1" applyBorder="1" applyAlignment="1">
      <alignment horizontal="right" vertical="top" wrapText="1"/>
    </xf>
    <xf numFmtId="4" fontId="8" fillId="0" borderId="11" xfId="0" applyNumberFormat="1" applyFont="1" applyBorder="1" applyAlignment="1">
      <alignment horizontal="right" vertical="top" wrapText="1"/>
    </xf>
    <xf numFmtId="4" fontId="8" fillId="0" borderId="12" xfId="0" applyNumberFormat="1" applyFont="1" applyBorder="1" applyAlignment="1">
      <alignment horizontal="right" vertical="top"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15"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1285875</xdr:colOff>
      <xdr:row>55</xdr:row>
      <xdr:rowOff>120650</xdr:rowOff>
    </xdr:from>
    <xdr:to>
      <xdr:col>5</xdr:col>
      <xdr:colOff>949325</xdr:colOff>
      <xdr:row>61</xdr:row>
      <xdr:rowOff>45720</xdr:rowOff>
    </xdr:to>
    <xdr:pic>
      <xdr:nvPicPr>
        <xdr:cNvPr id="2" name="Imagen 1">
          <a:extLst>
            <a:ext uri="{FF2B5EF4-FFF2-40B4-BE49-F238E27FC236}">
              <a16:creationId xmlns:a16="http://schemas.microsoft.com/office/drawing/2014/main" id="{055FFF4B-2982-4511-9866-482A866379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9883775"/>
          <a:ext cx="7331075" cy="6680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704850</xdr:colOff>
      <xdr:row>21</xdr:row>
      <xdr:rowOff>114300</xdr:rowOff>
    </xdr:from>
    <xdr:to>
      <xdr:col>6</xdr:col>
      <xdr:colOff>76200</xdr:colOff>
      <xdr:row>27</xdr:row>
      <xdr:rowOff>36195</xdr:rowOff>
    </xdr:to>
    <xdr:pic>
      <xdr:nvPicPr>
        <xdr:cNvPr id="2" name="Imagen 1">
          <a:extLst>
            <a:ext uri="{FF2B5EF4-FFF2-40B4-BE49-F238E27FC236}">
              <a16:creationId xmlns:a16="http://schemas.microsoft.com/office/drawing/2014/main" id="{E438EA98-04B1-4DDA-874F-656D9FDC8C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3619500"/>
          <a:ext cx="7334250" cy="664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1581150</xdr:colOff>
      <xdr:row>83</xdr:row>
      <xdr:rowOff>95250</xdr:rowOff>
    </xdr:from>
    <xdr:to>
      <xdr:col>6</xdr:col>
      <xdr:colOff>0</xdr:colOff>
      <xdr:row>89</xdr:row>
      <xdr:rowOff>20320</xdr:rowOff>
    </xdr:to>
    <xdr:pic>
      <xdr:nvPicPr>
        <xdr:cNvPr id="2" name="Imagen 1">
          <a:extLst>
            <a:ext uri="{FF2B5EF4-FFF2-40B4-BE49-F238E27FC236}">
              <a16:creationId xmlns:a16="http://schemas.microsoft.com/office/drawing/2014/main" id="{81B7FDDB-F704-4B80-A684-4421362970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1150" y="11877675"/>
          <a:ext cx="7334250" cy="6680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1428750</xdr:colOff>
      <xdr:row>48</xdr:row>
      <xdr:rowOff>76200</xdr:rowOff>
    </xdr:from>
    <xdr:to>
      <xdr:col>5</xdr:col>
      <xdr:colOff>809625</xdr:colOff>
      <xdr:row>53</xdr:row>
      <xdr:rowOff>121920</xdr:rowOff>
    </xdr:to>
    <xdr:pic>
      <xdr:nvPicPr>
        <xdr:cNvPr id="2" name="Imagen 1">
          <a:extLst>
            <a:ext uri="{FF2B5EF4-FFF2-40B4-BE49-F238E27FC236}">
              <a16:creationId xmlns:a16="http://schemas.microsoft.com/office/drawing/2014/main" id="{CB3FA6D4-A129-4D8E-AD23-EDD095279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0" y="7327900"/>
          <a:ext cx="7331075" cy="68072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2"/>
  <sheetViews>
    <sheetView showGridLines="0" topLeftCell="A38" workbookViewId="0">
      <selection activeCell="A52" sqref="A52"/>
    </sheetView>
  </sheetViews>
  <sheetFormatPr baseColWidth="10" defaultColWidth="12" defaultRowHeight="10" x14ac:dyDescent="0.2"/>
  <cols>
    <col min="1" max="1" width="60.77734375" style="1" customWidth="1"/>
    <col min="2" max="7" width="18.33203125" style="1" customWidth="1"/>
    <col min="8" max="16384" width="12" style="1"/>
  </cols>
  <sheetData>
    <row r="1" spans="1:7" ht="55" customHeight="1" x14ac:dyDescent="0.25">
      <c r="A1" s="71" t="s">
        <v>136</v>
      </c>
      <c r="B1" s="72"/>
      <c r="C1" s="72"/>
      <c r="D1" s="72"/>
      <c r="E1" s="72"/>
      <c r="F1" s="72"/>
      <c r="G1" s="73"/>
    </row>
    <row r="2" spans="1:7" ht="10.5" x14ac:dyDescent="0.2">
      <c r="A2" s="15"/>
      <c r="B2" s="36" t="s">
        <v>0</v>
      </c>
      <c r="C2" s="37"/>
      <c r="D2" s="37"/>
      <c r="E2" s="37"/>
      <c r="F2" s="38"/>
      <c r="G2" s="74" t="s">
        <v>1</v>
      </c>
    </row>
    <row r="3" spans="1:7" ht="25" customHeight="1" x14ac:dyDescent="0.2">
      <c r="A3" s="16" t="s">
        <v>2</v>
      </c>
      <c r="B3" s="3" t="s">
        <v>3</v>
      </c>
      <c r="C3" s="3" t="s">
        <v>4</v>
      </c>
      <c r="D3" s="3" t="s">
        <v>5</v>
      </c>
      <c r="E3" s="3" t="s">
        <v>6</v>
      </c>
      <c r="F3" s="3" t="s">
        <v>7</v>
      </c>
      <c r="G3" s="75"/>
    </row>
    <row r="4" spans="1:7" x14ac:dyDescent="0.2">
      <c r="A4" s="9"/>
      <c r="B4" s="14"/>
      <c r="C4" s="14"/>
      <c r="D4" s="14"/>
      <c r="E4" s="14"/>
      <c r="F4" s="14"/>
      <c r="G4" s="14"/>
    </row>
    <row r="5" spans="1:7" x14ac:dyDescent="0.2">
      <c r="A5" s="20" t="s">
        <v>129</v>
      </c>
      <c r="B5" s="4">
        <v>18350497.800000001</v>
      </c>
      <c r="C5" s="4">
        <v>0</v>
      </c>
      <c r="D5" s="4">
        <v>18350497.800000001</v>
      </c>
      <c r="E5" s="4">
        <v>2498199.2799999998</v>
      </c>
      <c r="F5" s="4">
        <v>2494852.12</v>
      </c>
      <c r="G5" s="4">
        <v>15852298.52</v>
      </c>
    </row>
    <row r="6" spans="1:7" x14ac:dyDescent="0.2">
      <c r="A6" s="20" t="s">
        <v>130</v>
      </c>
      <c r="B6" s="4">
        <v>18350497.800000001</v>
      </c>
      <c r="C6" s="4">
        <v>0</v>
      </c>
      <c r="D6" s="4">
        <v>18350497.800000001</v>
      </c>
      <c r="E6" s="4">
        <v>2498199.2799999998</v>
      </c>
      <c r="F6" s="4">
        <v>2494852.12</v>
      </c>
      <c r="G6" s="4">
        <v>15852298.52</v>
      </c>
    </row>
    <row r="7" spans="1:7" x14ac:dyDescent="0.2">
      <c r="A7" s="20" t="s">
        <v>131</v>
      </c>
      <c r="B7" s="4">
        <v>18350497.800000001</v>
      </c>
      <c r="C7" s="4">
        <v>0</v>
      </c>
      <c r="D7" s="4">
        <v>18350497.800000001</v>
      </c>
      <c r="E7" s="4">
        <v>2498199.2799999998</v>
      </c>
      <c r="F7" s="4">
        <v>2494852.12</v>
      </c>
      <c r="G7" s="4">
        <v>15852298.52</v>
      </c>
    </row>
    <row r="8" spans="1:7" x14ac:dyDescent="0.2">
      <c r="A8" s="20" t="s">
        <v>132</v>
      </c>
      <c r="B8" s="4">
        <v>18350497.800000001</v>
      </c>
      <c r="C8" s="4">
        <v>0</v>
      </c>
      <c r="D8" s="4">
        <v>18350497.800000001</v>
      </c>
      <c r="E8" s="4">
        <v>2498199.2799999998</v>
      </c>
      <c r="F8" s="4">
        <v>2494852.12</v>
      </c>
      <c r="G8" s="4">
        <v>15852298.52</v>
      </c>
    </row>
    <row r="9" spans="1:7" x14ac:dyDescent="0.2">
      <c r="A9" s="20" t="s">
        <v>133</v>
      </c>
      <c r="B9" s="4">
        <v>18350497.800000001</v>
      </c>
      <c r="C9" s="4">
        <v>0</v>
      </c>
      <c r="D9" s="4">
        <v>18350497.800000001</v>
      </c>
      <c r="E9" s="4">
        <v>2498199.2799999998</v>
      </c>
      <c r="F9" s="4">
        <v>2494852.12</v>
      </c>
      <c r="G9" s="4">
        <v>15852298.52</v>
      </c>
    </row>
    <row r="10" spans="1:7" x14ac:dyDescent="0.2">
      <c r="A10" s="20" t="s">
        <v>134</v>
      </c>
      <c r="B10" s="4">
        <v>0</v>
      </c>
      <c r="C10" s="4">
        <v>0</v>
      </c>
      <c r="D10" s="4">
        <v>0</v>
      </c>
      <c r="E10" s="4">
        <v>0</v>
      </c>
      <c r="F10" s="4">
        <v>0</v>
      </c>
      <c r="G10" s="4">
        <v>0</v>
      </c>
    </row>
    <row r="11" spans="1:7" x14ac:dyDescent="0.2">
      <c r="A11" s="20" t="s">
        <v>135</v>
      </c>
      <c r="B11" s="4">
        <v>18350497.800000001</v>
      </c>
      <c r="C11" s="4">
        <v>0</v>
      </c>
      <c r="D11" s="4">
        <v>18350497.800000001</v>
      </c>
      <c r="E11" s="4">
        <v>2498199.2799999998</v>
      </c>
      <c r="F11" s="4">
        <v>2494852.12</v>
      </c>
      <c r="G11" s="4">
        <v>15852298.52</v>
      </c>
    </row>
    <row r="12" spans="1:7" x14ac:dyDescent="0.2">
      <c r="A12" s="20"/>
      <c r="B12" s="4"/>
      <c r="C12" s="4"/>
      <c r="D12" s="4"/>
      <c r="E12" s="4"/>
      <c r="F12" s="4"/>
      <c r="G12" s="4"/>
    </row>
    <row r="13" spans="1:7" x14ac:dyDescent="0.2">
      <c r="A13" s="20"/>
      <c r="B13" s="5"/>
      <c r="C13" s="5"/>
      <c r="D13" s="5"/>
      <c r="E13" s="5"/>
      <c r="F13" s="5"/>
      <c r="G13" s="5"/>
    </row>
    <row r="14" spans="1:7" ht="10.5" x14ac:dyDescent="0.25">
      <c r="A14" s="21" t="s">
        <v>8</v>
      </c>
      <c r="B14" s="8">
        <v>18350497.800000001</v>
      </c>
      <c r="C14" s="8">
        <v>0</v>
      </c>
      <c r="D14" s="8">
        <v>18350497.800000001</v>
      </c>
      <c r="E14" s="8">
        <v>2498199.2799999998</v>
      </c>
      <c r="F14" s="8">
        <v>2494852.12</v>
      </c>
      <c r="G14" s="8">
        <v>15852298.52</v>
      </c>
    </row>
    <row r="17" spans="1:7" ht="55" customHeight="1" x14ac:dyDescent="0.25">
      <c r="A17" s="71" t="s">
        <v>137</v>
      </c>
      <c r="B17" s="72"/>
      <c r="C17" s="72"/>
      <c r="D17" s="72"/>
      <c r="E17" s="72"/>
      <c r="F17" s="72"/>
      <c r="G17" s="73"/>
    </row>
    <row r="18" spans="1:7" ht="10.5" x14ac:dyDescent="0.2">
      <c r="A18" s="15"/>
      <c r="B18" s="17" t="s">
        <v>0</v>
      </c>
      <c r="C18" s="18"/>
      <c r="D18" s="18"/>
      <c r="E18" s="18"/>
      <c r="F18" s="19"/>
      <c r="G18" s="74" t="s">
        <v>1</v>
      </c>
    </row>
    <row r="19" spans="1:7" ht="21" x14ac:dyDescent="0.2">
      <c r="A19" s="16" t="s">
        <v>2</v>
      </c>
      <c r="B19" s="3" t="s">
        <v>3</v>
      </c>
      <c r="C19" s="3" t="s">
        <v>4</v>
      </c>
      <c r="D19" s="3" t="s">
        <v>5</v>
      </c>
      <c r="E19" s="3" t="s">
        <v>6</v>
      </c>
      <c r="F19" s="3" t="s">
        <v>7</v>
      </c>
      <c r="G19" s="75"/>
    </row>
    <row r="20" spans="1:7" x14ac:dyDescent="0.2">
      <c r="A20" s="10"/>
      <c r="B20" s="11"/>
      <c r="C20" s="11"/>
      <c r="D20" s="11"/>
      <c r="E20" s="11"/>
      <c r="F20" s="11"/>
      <c r="G20" s="11"/>
    </row>
    <row r="21" spans="1:7" x14ac:dyDescent="0.2">
      <c r="A21" s="20" t="s">
        <v>9</v>
      </c>
      <c r="B21" s="12">
        <v>0</v>
      </c>
      <c r="C21" s="12">
        <v>0</v>
      </c>
      <c r="D21" s="12">
        <v>0</v>
      </c>
      <c r="E21" s="12">
        <v>0</v>
      </c>
      <c r="F21" s="12">
        <v>0</v>
      </c>
      <c r="G21" s="12">
        <v>0</v>
      </c>
    </row>
    <row r="22" spans="1:7" x14ac:dyDescent="0.2">
      <c r="A22" s="20" t="s">
        <v>10</v>
      </c>
      <c r="B22" s="12">
        <v>0</v>
      </c>
      <c r="C22" s="12">
        <v>0</v>
      </c>
      <c r="D22" s="12">
        <v>0</v>
      </c>
      <c r="E22" s="12">
        <v>0</v>
      </c>
      <c r="F22" s="12">
        <v>0</v>
      </c>
      <c r="G22" s="12">
        <v>0</v>
      </c>
    </row>
    <row r="23" spans="1:7" x14ac:dyDescent="0.2">
      <c r="A23" s="20" t="s">
        <v>11</v>
      </c>
      <c r="B23" s="12">
        <v>0</v>
      </c>
      <c r="C23" s="12">
        <v>0</v>
      </c>
      <c r="D23" s="12">
        <v>0</v>
      </c>
      <c r="E23" s="12">
        <v>0</v>
      </c>
      <c r="F23" s="12">
        <v>0</v>
      </c>
      <c r="G23" s="12">
        <v>0</v>
      </c>
    </row>
    <row r="24" spans="1:7" x14ac:dyDescent="0.2">
      <c r="A24" s="20" t="s">
        <v>12</v>
      </c>
      <c r="B24" s="12">
        <v>0</v>
      </c>
      <c r="C24" s="12">
        <v>0</v>
      </c>
      <c r="D24" s="12">
        <v>0</v>
      </c>
      <c r="E24" s="12">
        <v>0</v>
      </c>
      <c r="F24" s="12">
        <v>0</v>
      </c>
      <c r="G24" s="12">
        <v>0</v>
      </c>
    </row>
    <row r="25" spans="1:7" x14ac:dyDescent="0.2">
      <c r="A25" s="2"/>
      <c r="B25" s="13"/>
      <c r="C25" s="13"/>
      <c r="D25" s="13"/>
      <c r="E25" s="13"/>
      <c r="F25" s="13"/>
      <c r="G25" s="13"/>
    </row>
    <row r="26" spans="1:7" ht="10.5" x14ac:dyDescent="0.25">
      <c r="A26" s="21" t="s">
        <v>8</v>
      </c>
      <c r="B26" s="8"/>
      <c r="C26" s="8"/>
      <c r="D26" s="8"/>
      <c r="E26" s="8"/>
      <c r="F26" s="8"/>
      <c r="G26" s="8"/>
    </row>
    <row r="29" spans="1:7" ht="55" customHeight="1" x14ac:dyDescent="0.25">
      <c r="A29" s="71" t="s">
        <v>138</v>
      </c>
      <c r="B29" s="72"/>
      <c r="C29" s="72"/>
      <c r="D29" s="72"/>
      <c r="E29" s="72"/>
      <c r="F29" s="72"/>
      <c r="G29" s="73"/>
    </row>
    <row r="30" spans="1:7" ht="10.5" x14ac:dyDescent="0.2">
      <c r="A30" s="15"/>
      <c r="B30" s="17" t="s">
        <v>0</v>
      </c>
      <c r="C30" s="18"/>
      <c r="D30" s="18"/>
      <c r="E30" s="18"/>
      <c r="F30" s="19"/>
      <c r="G30" s="74" t="s">
        <v>1</v>
      </c>
    </row>
    <row r="31" spans="1:7" ht="21" x14ac:dyDescent="0.2">
      <c r="A31" s="16" t="s">
        <v>2</v>
      </c>
      <c r="B31" s="3" t="s">
        <v>3</v>
      </c>
      <c r="C31" s="3" t="s">
        <v>4</v>
      </c>
      <c r="D31" s="3" t="s">
        <v>5</v>
      </c>
      <c r="E31" s="3" t="s">
        <v>6</v>
      </c>
      <c r="F31" s="3" t="s">
        <v>7</v>
      </c>
      <c r="G31" s="75"/>
    </row>
    <row r="32" spans="1:7" x14ac:dyDescent="0.2">
      <c r="A32" s="10"/>
      <c r="B32" s="11"/>
      <c r="C32" s="11"/>
      <c r="D32" s="11"/>
      <c r="E32" s="11"/>
      <c r="F32" s="11"/>
      <c r="G32" s="11"/>
    </row>
    <row r="33" spans="1:7" ht="20" x14ac:dyDescent="0.2">
      <c r="A33" s="22" t="s">
        <v>13</v>
      </c>
      <c r="B33" s="12">
        <v>0</v>
      </c>
      <c r="C33" s="12">
        <v>0</v>
      </c>
      <c r="D33" s="12">
        <v>0</v>
      </c>
      <c r="E33" s="12">
        <v>0</v>
      </c>
      <c r="F33" s="12">
        <v>0</v>
      </c>
      <c r="G33" s="12">
        <v>0</v>
      </c>
    </row>
    <row r="34" spans="1:7" x14ac:dyDescent="0.2">
      <c r="A34" s="22"/>
      <c r="B34" s="12"/>
      <c r="C34" s="12"/>
      <c r="D34" s="12"/>
      <c r="E34" s="12"/>
      <c r="F34" s="12"/>
      <c r="G34" s="12"/>
    </row>
    <row r="35" spans="1:7" x14ac:dyDescent="0.2">
      <c r="A35" s="22" t="s">
        <v>14</v>
      </c>
      <c r="B35" s="12">
        <v>0</v>
      </c>
      <c r="C35" s="12">
        <v>0</v>
      </c>
      <c r="D35" s="12">
        <v>0</v>
      </c>
      <c r="E35" s="12">
        <v>0</v>
      </c>
      <c r="F35" s="12">
        <v>0</v>
      </c>
      <c r="G35" s="12">
        <v>0</v>
      </c>
    </row>
    <row r="36" spans="1:7" x14ac:dyDescent="0.2">
      <c r="A36" s="22"/>
      <c r="B36" s="12"/>
      <c r="C36" s="12"/>
      <c r="D36" s="12"/>
      <c r="E36" s="12"/>
      <c r="F36" s="12"/>
      <c r="G36" s="12"/>
    </row>
    <row r="37" spans="1:7" ht="20" x14ac:dyDescent="0.2">
      <c r="A37" s="22" t="s">
        <v>15</v>
      </c>
      <c r="B37" s="12">
        <v>0</v>
      </c>
      <c r="C37" s="12">
        <v>0</v>
      </c>
      <c r="D37" s="12">
        <v>0</v>
      </c>
      <c r="E37" s="12">
        <v>0</v>
      </c>
      <c r="F37" s="12">
        <v>0</v>
      </c>
      <c r="G37" s="12">
        <v>0</v>
      </c>
    </row>
    <row r="38" spans="1:7" x14ac:dyDescent="0.2">
      <c r="A38" s="22"/>
      <c r="B38" s="12"/>
      <c r="C38" s="12"/>
      <c r="D38" s="12"/>
      <c r="E38" s="12"/>
      <c r="F38" s="12"/>
      <c r="G38" s="12"/>
    </row>
    <row r="39" spans="1:7" ht="20" x14ac:dyDescent="0.2">
      <c r="A39" s="22" t="s">
        <v>16</v>
      </c>
      <c r="B39" s="12">
        <v>0</v>
      </c>
      <c r="C39" s="12">
        <v>0</v>
      </c>
      <c r="D39" s="12">
        <v>0</v>
      </c>
      <c r="E39" s="12">
        <v>0</v>
      </c>
      <c r="F39" s="12">
        <v>0</v>
      </c>
      <c r="G39" s="12">
        <v>0</v>
      </c>
    </row>
    <row r="40" spans="1:7" x14ac:dyDescent="0.2">
      <c r="A40" s="22"/>
      <c r="B40" s="12"/>
      <c r="C40" s="12"/>
      <c r="D40" s="12"/>
      <c r="E40" s="12"/>
      <c r="F40" s="12"/>
      <c r="G40" s="12"/>
    </row>
    <row r="41" spans="1:7" ht="20" x14ac:dyDescent="0.2">
      <c r="A41" s="22" t="s">
        <v>17</v>
      </c>
      <c r="B41" s="12">
        <v>0</v>
      </c>
      <c r="C41" s="12">
        <v>0</v>
      </c>
      <c r="D41" s="12">
        <v>0</v>
      </c>
      <c r="E41" s="12">
        <v>0</v>
      </c>
      <c r="F41" s="12">
        <v>0</v>
      </c>
      <c r="G41" s="12">
        <v>0</v>
      </c>
    </row>
    <row r="42" spans="1:7" x14ac:dyDescent="0.2">
      <c r="A42" s="22"/>
      <c r="B42" s="12"/>
      <c r="C42" s="12"/>
      <c r="D42" s="12"/>
      <c r="E42" s="12"/>
      <c r="F42" s="12"/>
      <c r="G42" s="12"/>
    </row>
    <row r="43" spans="1:7" ht="20" x14ac:dyDescent="0.2">
      <c r="A43" s="31" t="s">
        <v>18</v>
      </c>
      <c r="B43" s="12">
        <v>0</v>
      </c>
      <c r="C43" s="12">
        <v>0</v>
      </c>
      <c r="D43" s="12">
        <v>0</v>
      </c>
      <c r="E43" s="12">
        <v>0</v>
      </c>
      <c r="F43" s="12">
        <v>0</v>
      </c>
      <c r="G43" s="12">
        <v>0</v>
      </c>
    </row>
    <row r="44" spans="1:7" x14ac:dyDescent="0.2">
      <c r="A44" s="22"/>
      <c r="B44" s="12"/>
      <c r="C44" s="12"/>
      <c r="D44" s="12"/>
      <c r="E44" s="12"/>
      <c r="F44" s="12"/>
      <c r="G44" s="12"/>
    </row>
    <row r="45" spans="1:7" x14ac:dyDescent="0.2">
      <c r="A45" s="22" t="s">
        <v>19</v>
      </c>
      <c r="B45" s="12">
        <v>0</v>
      </c>
      <c r="C45" s="12">
        <v>0</v>
      </c>
      <c r="D45" s="12">
        <v>0</v>
      </c>
      <c r="E45" s="12">
        <v>0</v>
      </c>
      <c r="F45" s="12">
        <v>0</v>
      </c>
      <c r="G45" s="12">
        <v>0</v>
      </c>
    </row>
    <row r="46" spans="1:7" x14ac:dyDescent="0.2">
      <c r="A46" s="22"/>
      <c r="B46" s="12"/>
      <c r="C46" s="12"/>
      <c r="D46" s="12"/>
      <c r="E46" s="12"/>
      <c r="F46" s="12"/>
      <c r="G46" s="12"/>
    </row>
    <row r="47" spans="1:7" x14ac:dyDescent="0.2">
      <c r="A47" s="22" t="s">
        <v>20</v>
      </c>
      <c r="B47" s="12">
        <v>18350497.800000001</v>
      </c>
      <c r="C47" s="12">
        <v>0</v>
      </c>
      <c r="D47" s="12">
        <v>18350497.800000001</v>
      </c>
      <c r="E47" s="12">
        <v>2498199.2799999998</v>
      </c>
      <c r="F47" s="12">
        <v>2494852.12</v>
      </c>
      <c r="G47" s="12">
        <v>15852298.52</v>
      </c>
    </row>
    <row r="48" spans="1:7" x14ac:dyDescent="0.2">
      <c r="A48" s="23"/>
      <c r="B48" s="13"/>
      <c r="C48" s="13"/>
      <c r="D48" s="13"/>
      <c r="E48" s="13"/>
      <c r="F48" s="13"/>
      <c r="G48" s="13"/>
    </row>
    <row r="49" spans="1:7" ht="10.5" x14ac:dyDescent="0.25">
      <c r="A49" s="21" t="s">
        <v>8</v>
      </c>
      <c r="B49" s="8">
        <v>18350497.800000001</v>
      </c>
      <c r="C49" s="8">
        <v>0</v>
      </c>
      <c r="D49" s="8">
        <v>18350497.800000001</v>
      </c>
      <c r="E49" s="8">
        <v>2498199.2799999998</v>
      </c>
      <c r="F49" s="8">
        <v>2494852.12</v>
      </c>
      <c r="G49" s="8">
        <v>15852298.52</v>
      </c>
    </row>
    <row r="52" spans="1:7" ht="12.5" x14ac:dyDescent="0.2">
      <c r="A52" s="63" t="s">
        <v>128</v>
      </c>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showGridLines="0" workbookViewId="0">
      <selection sqref="A1:G1"/>
    </sheetView>
  </sheetViews>
  <sheetFormatPr baseColWidth="10" defaultColWidth="12" defaultRowHeight="10" x14ac:dyDescent="0.2"/>
  <cols>
    <col min="1" max="1" width="47.6640625" style="1" customWidth="1"/>
    <col min="2" max="7" width="18.33203125" style="1" customWidth="1"/>
    <col min="8" max="16384" width="12" style="1"/>
  </cols>
  <sheetData>
    <row r="1" spans="1:7" ht="55" customHeight="1" x14ac:dyDescent="0.25">
      <c r="A1" s="71" t="s">
        <v>139</v>
      </c>
      <c r="B1" s="72"/>
      <c r="C1" s="72"/>
      <c r="D1" s="72"/>
      <c r="E1" s="72"/>
      <c r="F1" s="72"/>
      <c r="G1" s="73"/>
    </row>
    <row r="2" spans="1:7" ht="10.5" x14ac:dyDescent="0.2">
      <c r="A2" s="15"/>
      <c r="B2" s="17" t="s">
        <v>0</v>
      </c>
      <c r="C2" s="18"/>
      <c r="D2" s="18"/>
      <c r="E2" s="18"/>
      <c r="F2" s="19"/>
      <c r="G2" s="74" t="s">
        <v>1</v>
      </c>
    </row>
    <row r="3" spans="1:7" ht="25" customHeight="1" x14ac:dyDescent="0.2">
      <c r="A3" s="32" t="s">
        <v>2</v>
      </c>
      <c r="B3" s="3" t="s">
        <v>3</v>
      </c>
      <c r="C3" s="3" t="s">
        <v>4</v>
      </c>
      <c r="D3" s="3" t="s">
        <v>5</v>
      </c>
      <c r="E3" s="3" t="s">
        <v>6</v>
      </c>
      <c r="F3" s="3" t="s">
        <v>7</v>
      </c>
      <c r="G3" s="75"/>
    </row>
    <row r="4" spans="1:7" x14ac:dyDescent="0.2">
      <c r="A4" s="24"/>
      <c r="B4" s="7"/>
      <c r="C4" s="7"/>
      <c r="D4" s="7"/>
      <c r="E4" s="7"/>
      <c r="F4" s="7"/>
      <c r="G4" s="7"/>
    </row>
    <row r="5" spans="1:7" ht="10.5" x14ac:dyDescent="0.25">
      <c r="A5" s="35" t="s">
        <v>21</v>
      </c>
      <c r="B5" s="4">
        <v>18350497.800000001</v>
      </c>
      <c r="C5" s="4">
        <v>0</v>
      </c>
      <c r="D5" s="4">
        <v>18350497.800000001</v>
      </c>
      <c r="E5" s="4">
        <v>2498199.2799999998</v>
      </c>
      <c r="F5" s="4">
        <v>2494852.12</v>
      </c>
      <c r="G5" s="4">
        <v>15852298.520000001</v>
      </c>
    </row>
    <row r="6" spans="1:7" ht="10.5" x14ac:dyDescent="0.25">
      <c r="A6" s="35"/>
      <c r="B6" s="4"/>
      <c r="C6" s="4"/>
      <c r="D6" s="4"/>
      <c r="E6" s="4"/>
      <c r="F6" s="4"/>
      <c r="G6" s="4"/>
    </row>
    <row r="7" spans="1:7" ht="10.5" x14ac:dyDescent="0.25">
      <c r="A7" s="35" t="s">
        <v>22</v>
      </c>
      <c r="B7" s="4">
        <v>0</v>
      </c>
      <c r="C7" s="4">
        <v>0</v>
      </c>
      <c r="D7" s="4">
        <v>0</v>
      </c>
      <c r="E7" s="4">
        <v>0</v>
      </c>
      <c r="F7" s="4">
        <v>0</v>
      </c>
      <c r="G7" s="4">
        <v>0</v>
      </c>
    </row>
    <row r="8" spans="1:7" ht="10.5" x14ac:dyDescent="0.25">
      <c r="A8" s="35"/>
      <c r="B8" s="4"/>
      <c r="C8" s="4"/>
      <c r="D8" s="4"/>
      <c r="E8" s="4"/>
      <c r="F8" s="4"/>
      <c r="G8" s="4"/>
    </row>
    <row r="9" spans="1:7" ht="10.5" x14ac:dyDescent="0.25">
      <c r="A9" s="35" t="s">
        <v>23</v>
      </c>
      <c r="B9" s="4">
        <v>0</v>
      </c>
      <c r="C9" s="4">
        <v>0</v>
      </c>
      <c r="D9" s="4">
        <v>0</v>
      </c>
      <c r="E9" s="4">
        <v>0</v>
      </c>
      <c r="F9" s="4">
        <v>0</v>
      </c>
      <c r="G9" s="4">
        <v>0</v>
      </c>
    </row>
    <row r="10" spans="1:7" ht="10.5" x14ac:dyDescent="0.25">
      <c r="A10" s="35"/>
      <c r="B10" s="4"/>
      <c r="C10" s="4"/>
      <c r="D10" s="4"/>
      <c r="E10" s="4"/>
      <c r="F10" s="4"/>
      <c r="G10" s="4"/>
    </row>
    <row r="11" spans="1:7" ht="10.5" x14ac:dyDescent="0.25">
      <c r="A11" s="35" t="s">
        <v>24</v>
      </c>
      <c r="B11" s="4">
        <v>0</v>
      </c>
      <c r="C11" s="4">
        <v>0</v>
      </c>
      <c r="D11" s="4">
        <v>0</v>
      </c>
      <c r="E11" s="4">
        <v>0</v>
      </c>
      <c r="F11" s="4">
        <v>0</v>
      </c>
      <c r="G11" s="4">
        <v>0</v>
      </c>
    </row>
    <row r="12" spans="1:7" ht="10.5" x14ac:dyDescent="0.25">
      <c r="A12" s="35"/>
      <c r="B12" s="4"/>
      <c r="C12" s="4"/>
      <c r="D12" s="4"/>
      <c r="E12" s="4"/>
      <c r="F12" s="4"/>
      <c r="G12" s="4"/>
    </row>
    <row r="13" spans="1:7" ht="10.5" x14ac:dyDescent="0.25">
      <c r="A13" s="35" t="s">
        <v>25</v>
      </c>
      <c r="B13" s="4">
        <v>0</v>
      </c>
      <c r="C13" s="4">
        <v>0</v>
      </c>
      <c r="D13" s="4">
        <v>0</v>
      </c>
      <c r="E13" s="4">
        <v>0</v>
      </c>
      <c r="F13" s="4">
        <v>0</v>
      </c>
      <c r="G13" s="4">
        <v>0</v>
      </c>
    </row>
    <row r="14" spans="1:7" x14ac:dyDescent="0.2">
      <c r="A14" s="25"/>
      <c r="B14" s="5"/>
      <c r="C14" s="5"/>
      <c r="D14" s="5"/>
      <c r="E14" s="5"/>
      <c r="F14" s="5"/>
      <c r="G14" s="5"/>
    </row>
    <row r="15" spans="1:7" ht="10.5" x14ac:dyDescent="0.25">
      <c r="A15" s="26" t="s">
        <v>8</v>
      </c>
      <c r="B15" s="6">
        <f t="shared" ref="B15:G15" si="0">SUM(B5:B13)</f>
        <v>18350497.800000001</v>
      </c>
      <c r="C15" s="6">
        <f t="shared" si="0"/>
        <v>0</v>
      </c>
      <c r="D15" s="6">
        <f t="shared" si="0"/>
        <v>18350497.800000001</v>
      </c>
      <c r="E15" s="6">
        <f t="shared" si="0"/>
        <v>2498199.2799999998</v>
      </c>
      <c r="F15" s="6">
        <f t="shared" si="0"/>
        <v>2494852.12</v>
      </c>
      <c r="G15" s="6">
        <f t="shared" si="0"/>
        <v>15852298.520000001</v>
      </c>
    </row>
    <row r="18" spans="1:1" ht="12.5" x14ac:dyDescent="0.2">
      <c r="A18" s="63" t="s">
        <v>128</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9"/>
  <sheetViews>
    <sheetView showGridLines="0" tabSelected="1" topLeftCell="A28" workbookViewId="0">
      <selection activeCell="D36" sqref="D36"/>
    </sheetView>
  </sheetViews>
  <sheetFormatPr baseColWidth="10" defaultColWidth="12" defaultRowHeight="10" x14ac:dyDescent="0.2"/>
  <cols>
    <col min="1" max="1" width="62.77734375" style="1" customWidth="1"/>
    <col min="2" max="2" width="18.33203125" style="1" customWidth="1"/>
    <col min="3" max="3" width="19.77734375" style="1" customWidth="1"/>
    <col min="4" max="7" width="18.33203125" style="1" customWidth="1"/>
    <col min="8" max="16384" width="12" style="1"/>
  </cols>
  <sheetData>
    <row r="1" spans="1:8" ht="55" customHeight="1" x14ac:dyDescent="0.25">
      <c r="A1" s="71" t="s">
        <v>140</v>
      </c>
      <c r="B1" s="72"/>
      <c r="C1" s="72"/>
      <c r="D1" s="72"/>
      <c r="E1" s="72"/>
      <c r="F1" s="72"/>
      <c r="G1" s="73"/>
    </row>
    <row r="2" spans="1:8" ht="10.5" x14ac:dyDescent="0.2">
      <c r="A2" s="15"/>
      <c r="B2" s="17" t="s">
        <v>0</v>
      </c>
      <c r="C2" s="18"/>
      <c r="D2" s="18"/>
      <c r="E2" s="18"/>
      <c r="F2" s="19"/>
      <c r="G2" s="74" t="s">
        <v>1</v>
      </c>
    </row>
    <row r="3" spans="1:8" ht="25" customHeight="1" x14ac:dyDescent="0.2">
      <c r="A3" s="32" t="s">
        <v>2</v>
      </c>
      <c r="B3" s="3" t="s">
        <v>3</v>
      </c>
      <c r="C3" s="3" t="s">
        <v>4</v>
      </c>
      <c r="D3" s="3" t="s">
        <v>5</v>
      </c>
      <c r="E3" s="3" t="s">
        <v>6</v>
      </c>
      <c r="F3" s="3" t="s">
        <v>7</v>
      </c>
      <c r="G3" s="75"/>
    </row>
    <row r="4" spans="1:8" ht="10.5" x14ac:dyDescent="0.25">
      <c r="A4" s="30" t="s">
        <v>26</v>
      </c>
      <c r="B4" s="33">
        <v>0</v>
      </c>
      <c r="C4" s="49">
        <f>SUM(C5:C11)</f>
        <v>0</v>
      </c>
      <c r="D4" s="65">
        <f>SUM(D5:D11)</f>
        <v>0</v>
      </c>
      <c r="E4" s="65">
        <f>SUM(E5:E11)</f>
        <v>0</v>
      </c>
      <c r="F4" s="65">
        <f>SUM(F5:F11)</f>
        <v>0</v>
      </c>
      <c r="G4" s="69">
        <f t="shared" ref="G4:G35" si="0">D4-E4</f>
        <v>0</v>
      </c>
      <c r="H4" s="2"/>
    </row>
    <row r="5" spans="1:8" ht="10.5" x14ac:dyDescent="0.2">
      <c r="A5" s="27" t="s">
        <v>27</v>
      </c>
      <c r="B5" s="4">
        <v>0</v>
      </c>
      <c r="C5" s="50">
        <v>0</v>
      </c>
      <c r="D5" s="66">
        <v>0</v>
      </c>
      <c r="E5" s="66">
        <v>0</v>
      </c>
      <c r="F5" s="66">
        <v>0</v>
      </c>
      <c r="G5" s="58">
        <f t="shared" si="0"/>
        <v>0</v>
      </c>
      <c r="H5" s="2"/>
    </row>
    <row r="6" spans="1:8" ht="10.5" x14ac:dyDescent="0.2">
      <c r="A6" s="27" t="s">
        <v>28</v>
      </c>
      <c r="B6" s="4">
        <v>0</v>
      </c>
      <c r="C6" s="50">
        <v>0</v>
      </c>
      <c r="D6" s="66">
        <v>0</v>
      </c>
      <c r="E6" s="66">
        <v>0</v>
      </c>
      <c r="F6" s="66">
        <v>0</v>
      </c>
      <c r="G6" s="58">
        <f t="shared" si="0"/>
        <v>0</v>
      </c>
      <c r="H6" s="2"/>
    </row>
    <row r="7" spans="1:8" ht="10.5" x14ac:dyDescent="0.2">
      <c r="A7" s="27" t="s">
        <v>29</v>
      </c>
      <c r="B7" s="4">
        <v>0</v>
      </c>
      <c r="C7" s="50">
        <v>0</v>
      </c>
      <c r="D7" s="66">
        <v>0</v>
      </c>
      <c r="E7" s="66">
        <v>0</v>
      </c>
      <c r="F7" s="66">
        <v>0</v>
      </c>
      <c r="G7" s="58">
        <f t="shared" si="0"/>
        <v>0</v>
      </c>
      <c r="H7" s="2"/>
    </row>
    <row r="8" spans="1:8" ht="10.5" x14ac:dyDescent="0.2">
      <c r="A8" s="27" t="s">
        <v>30</v>
      </c>
      <c r="B8" s="4">
        <v>0</v>
      </c>
      <c r="C8" s="50">
        <v>0</v>
      </c>
      <c r="D8" s="66">
        <v>0</v>
      </c>
      <c r="E8" s="66">
        <v>0</v>
      </c>
      <c r="F8" s="66">
        <v>0</v>
      </c>
      <c r="G8" s="58">
        <f t="shared" si="0"/>
        <v>0</v>
      </c>
      <c r="H8" s="2"/>
    </row>
    <row r="9" spans="1:8" ht="10.5" x14ac:dyDescent="0.2">
      <c r="A9" s="27" t="s">
        <v>31</v>
      </c>
      <c r="B9" s="4">
        <v>0</v>
      </c>
      <c r="C9" s="50">
        <v>0</v>
      </c>
      <c r="D9" s="66">
        <v>0</v>
      </c>
      <c r="E9" s="66">
        <v>0</v>
      </c>
      <c r="F9" s="66">
        <v>0</v>
      </c>
      <c r="G9" s="58">
        <f t="shared" si="0"/>
        <v>0</v>
      </c>
      <c r="H9" s="2"/>
    </row>
    <row r="10" spans="1:8" ht="10.5" x14ac:dyDescent="0.2">
      <c r="A10" s="27" t="s">
        <v>32</v>
      </c>
      <c r="B10" s="4">
        <v>0</v>
      </c>
      <c r="C10" s="50">
        <v>0</v>
      </c>
      <c r="D10" s="66">
        <v>0</v>
      </c>
      <c r="E10" s="66">
        <v>0</v>
      </c>
      <c r="F10" s="66">
        <v>0</v>
      </c>
      <c r="G10" s="58">
        <f t="shared" si="0"/>
        <v>0</v>
      </c>
      <c r="H10" s="2"/>
    </row>
    <row r="11" spans="1:8" ht="10.5" x14ac:dyDescent="0.2">
      <c r="A11" s="27" t="s">
        <v>33</v>
      </c>
      <c r="B11" s="4">
        <v>0</v>
      </c>
      <c r="C11" s="50">
        <v>0</v>
      </c>
      <c r="D11" s="66">
        <v>0</v>
      </c>
      <c r="E11" s="66">
        <v>0</v>
      </c>
      <c r="F11" s="66">
        <v>0</v>
      </c>
      <c r="G11" s="58">
        <f t="shared" si="0"/>
        <v>0</v>
      </c>
      <c r="H11" s="2"/>
    </row>
    <row r="12" spans="1:8" ht="10.5" x14ac:dyDescent="0.25">
      <c r="A12" s="30" t="s">
        <v>34</v>
      </c>
      <c r="B12" s="34">
        <v>1884158</v>
      </c>
      <c r="C12" s="49">
        <f>SUM(C13:C21)</f>
        <v>0</v>
      </c>
      <c r="D12" s="67">
        <f>SUM(D13:D21)</f>
        <v>1884158</v>
      </c>
      <c r="E12" s="67">
        <f>SUM(E13:E21)</f>
        <v>53646.23</v>
      </c>
      <c r="F12" s="67">
        <f>SUM(F13:F21)</f>
        <v>53646.23</v>
      </c>
      <c r="G12" s="58">
        <f t="shared" si="0"/>
        <v>1830511.77</v>
      </c>
      <c r="H12" s="2"/>
    </row>
    <row r="13" spans="1:8" ht="10.5" x14ac:dyDescent="0.2">
      <c r="A13" s="27" t="s">
        <v>35</v>
      </c>
      <c r="B13" s="4">
        <v>726849</v>
      </c>
      <c r="C13" s="50">
        <v>0</v>
      </c>
      <c r="D13" s="66">
        <v>726849</v>
      </c>
      <c r="E13" s="66">
        <v>45974.18</v>
      </c>
      <c r="F13" s="66">
        <v>45974.18</v>
      </c>
      <c r="G13" s="58">
        <f t="shared" si="0"/>
        <v>680874.82</v>
      </c>
      <c r="H13" s="2"/>
    </row>
    <row r="14" spans="1:8" ht="10.5" x14ac:dyDescent="0.2">
      <c r="A14" s="27" t="s">
        <v>36</v>
      </c>
      <c r="B14" s="4">
        <v>8698</v>
      </c>
      <c r="C14" s="50">
        <v>0</v>
      </c>
      <c r="D14" s="66">
        <v>8698</v>
      </c>
      <c r="E14" s="66">
        <v>6468.59</v>
      </c>
      <c r="F14" s="66">
        <v>6468.59</v>
      </c>
      <c r="G14" s="58">
        <f t="shared" si="0"/>
        <v>2229.41</v>
      </c>
      <c r="H14" s="2"/>
    </row>
    <row r="15" spans="1:8" ht="10.5" x14ac:dyDescent="0.2">
      <c r="A15" s="27" t="s">
        <v>37</v>
      </c>
      <c r="B15" s="4">
        <v>0</v>
      </c>
      <c r="C15" s="50">
        <v>0</v>
      </c>
      <c r="D15" s="66">
        <v>0</v>
      </c>
      <c r="E15" s="66">
        <v>0</v>
      </c>
      <c r="F15" s="66">
        <v>0</v>
      </c>
      <c r="G15" s="58">
        <f t="shared" si="0"/>
        <v>0</v>
      </c>
      <c r="H15" s="2"/>
    </row>
    <row r="16" spans="1:8" ht="10.5" x14ac:dyDescent="0.2">
      <c r="A16" s="27" t="s">
        <v>38</v>
      </c>
      <c r="B16" s="4">
        <v>91628</v>
      </c>
      <c r="C16" s="50">
        <v>0</v>
      </c>
      <c r="D16" s="66">
        <v>91628</v>
      </c>
      <c r="E16" s="66">
        <v>44.72</v>
      </c>
      <c r="F16" s="66">
        <v>44.72</v>
      </c>
      <c r="G16" s="58">
        <f t="shared" si="0"/>
        <v>91583.28</v>
      </c>
      <c r="H16" s="2"/>
    </row>
    <row r="17" spans="1:8" ht="10.5" x14ac:dyDescent="0.2">
      <c r="A17" s="27" t="s">
        <v>39</v>
      </c>
      <c r="B17" s="4">
        <v>11988</v>
      </c>
      <c r="C17" s="50">
        <v>0</v>
      </c>
      <c r="D17" s="66">
        <v>11988</v>
      </c>
      <c r="E17" s="66">
        <v>0</v>
      </c>
      <c r="F17" s="66">
        <v>0</v>
      </c>
      <c r="G17" s="58">
        <f t="shared" si="0"/>
        <v>11988</v>
      </c>
      <c r="H17" s="2"/>
    </row>
    <row r="18" spans="1:8" ht="10.5" x14ac:dyDescent="0.2">
      <c r="A18" s="27" t="s">
        <v>40</v>
      </c>
      <c r="B18" s="4">
        <v>834000</v>
      </c>
      <c r="C18" s="50">
        <v>0</v>
      </c>
      <c r="D18" s="66">
        <v>834000</v>
      </c>
      <c r="E18" s="66">
        <v>0</v>
      </c>
      <c r="F18" s="66">
        <v>0</v>
      </c>
      <c r="G18" s="58">
        <f t="shared" si="0"/>
        <v>834000</v>
      </c>
      <c r="H18" s="2"/>
    </row>
    <row r="19" spans="1:8" ht="10.5" x14ac:dyDescent="0.2">
      <c r="A19" s="27" t="s">
        <v>41</v>
      </c>
      <c r="B19" s="4">
        <v>60252</v>
      </c>
      <c r="C19" s="50">
        <v>0</v>
      </c>
      <c r="D19" s="66">
        <v>60252</v>
      </c>
      <c r="E19" s="66">
        <v>0</v>
      </c>
      <c r="F19" s="66">
        <v>0</v>
      </c>
      <c r="G19" s="58">
        <f t="shared" si="0"/>
        <v>60252</v>
      </c>
      <c r="H19" s="2"/>
    </row>
    <row r="20" spans="1:8" ht="10.5" x14ac:dyDescent="0.2">
      <c r="A20" s="27" t="s">
        <v>42</v>
      </c>
      <c r="B20" s="4">
        <v>0</v>
      </c>
      <c r="C20" s="50">
        <v>0</v>
      </c>
      <c r="D20" s="66">
        <v>0</v>
      </c>
      <c r="E20" s="66">
        <v>0</v>
      </c>
      <c r="F20" s="66">
        <v>0</v>
      </c>
      <c r="G20" s="58">
        <f t="shared" si="0"/>
        <v>0</v>
      </c>
      <c r="H20" s="2"/>
    </row>
    <row r="21" spans="1:8" ht="10.5" x14ac:dyDescent="0.2">
      <c r="A21" s="27" t="s">
        <v>43</v>
      </c>
      <c r="B21" s="4">
        <v>150743</v>
      </c>
      <c r="C21" s="50">
        <v>0</v>
      </c>
      <c r="D21" s="66">
        <v>150743</v>
      </c>
      <c r="E21" s="66">
        <v>1158.74</v>
      </c>
      <c r="F21" s="66">
        <v>1158.74</v>
      </c>
      <c r="G21" s="58">
        <f t="shared" si="0"/>
        <v>149584.26</v>
      </c>
      <c r="H21" s="2"/>
    </row>
    <row r="22" spans="1:8" ht="10.5" x14ac:dyDescent="0.25">
      <c r="A22" s="30" t="s">
        <v>44</v>
      </c>
      <c r="B22" s="34">
        <v>5968723.7999999998</v>
      </c>
      <c r="C22" s="49">
        <f>SUM(C23:C31)</f>
        <v>0</v>
      </c>
      <c r="D22" s="67">
        <f>SUM(D23:D31)</f>
        <v>5968723.7999999998</v>
      </c>
      <c r="E22" s="67">
        <f>SUM(E23:E31)</f>
        <v>492999.11</v>
      </c>
      <c r="F22" s="67">
        <f>SUM(F23:F31)</f>
        <v>490964.31</v>
      </c>
      <c r="G22" s="58">
        <f t="shared" si="0"/>
        <v>5475724.6899999995</v>
      </c>
      <c r="H22" s="2"/>
    </row>
    <row r="23" spans="1:8" ht="10.5" x14ac:dyDescent="0.2">
      <c r="A23" s="27" t="s">
        <v>45</v>
      </c>
      <c r="B23" s="4">
        <v>155121</v>
      </c>
      <c r="C23" s="50">
        <v>0</v>
      </c>
      <c r="D23" s="66">
        <v>155121</v>
      </c>
      <c r="E23" s="66">
        <v>20789.38</v>
      </c>
      <c r="F23" s="66">
        <v>20789.38</v>
      </c>
      <c r="G23" s="58">
        <f t="shared" si="0"/>
        <v>134331.62</v>
      </c>
      <c r="H23" s="2"/>
    </row>
    <row r="24" spans="1:8" ht="10.5" x14ac:dyDescent="0.2">
      <c r="A24" s="27" t="s">
        <v>46</v>
      </c>
      <c r="B24" s="4">
        <v>862496</v>
      </c>
      <c r="C24" s="50">
        <v>0</v>
      </c>
      <c r="D24" s="66">
        <v>862496</v>
      </c>
      <c r="E24" s="66">
        <v>119938.08</v>
      </c>
      <c r="F24" s="66">
        <v>119938.08</v>
      </c>
      <c r="G24" s="58">
        <f t="shared" si="0"/>
        <v>742557.92</v>
      </c>
      <c r="H24" s="2"/>
    </row>
    <row r="25" spans="1:8" ht="10.5" x14ac:dyDescent="0.2">
      <c r="A25" s="27" t="s">
        <v>47</v>
      </c>
      <c r="B25" s="4">
        <v>2544262</v>
      </c>
      <c r="C25" s="50">
        <v>0</v>
      </c>
      <c r="D25" s="66">
        <v>2544262</v>
      </c>
      <c r="E25" s="66">
        <v>200904.6</v>
      </c>
      <c r="F25" s="66">
        <v>200904.6</v>
      </c>
      <c r="G25" s="58">
        <f t="shared" si="0"/>
        <v>2343357.4</v>
      </c>
      <c r="H25" s="2"/>
    </row>
    <row r="26" spans="1:8" ht="10.5" x14ac:dyDescent="0.2">
      <c r="A26" s="27" t="s">
        <v>48</v>
      </c>
      <c r="B26" s="4">
        <v>610152</v>
      </c>
      <c r="C26" s="50">
        <v>0</v>
      </c>
      <c r="D26" s="66">
        <v>610152</v>
      </c>
      <c r="E26" s="66">
        <v>39655.46</v>
      </c>
      <c r="F26" s="66">
        <v>39655.46</v>
      </c>
      <c r="G26" s="58">
        <f t="shared" si="0"/>
        <v>570496.54</v>
      </c>
      <c r="H26" s="2"/>
    </row>
    <row r="27" spans="1:8" ht="10.5" x14ac:dyDescent="0.2">
      <c r="A27" s="27" t="s">
        <v>49</v>
      </c>
      <c r="B27" s="4">
        <v>1268141.8</v>
      </c>
      <c r="C27" s="50">
        <v>0</v>
      </c>
      <c r="D27" s="66">
        <v>1268141.8</v>
      </c>
      <c r="E27" s="66">
        <v>94291.79</v>
      </c>
      <c r="F27" s="66">
        <v>94291.79</v>
      </c>
      <c r="G27" s="58">
        <f t="shared" si="0"/>
        <v>1173850.01</v>
      </c>
      <c r="H27" s="2"/>
    </row>
    <row r="28" spans="1:8" ht="10.5" x14ac:dyDescent="0.2">
      <c r="A28" s="27" t="s">
        <v>50</v>
      </c>
      <c r="B28" s="4">
        <v>254700</v>
      </c>
      <c r="C28" s="50">
        <v>0</v>
      </c>
      <c r="D28" s="66">
        <v>254700</v>
      </c>
      <c r="E28" s="66">
        <v>0</v>
      </c>
      <c r="F28" s="66">
        <v>0</v>
      </c>
      <c r="G28" s="58">
        <f t="shared" si="0"/>
        <v>254700</v>
      </c>
      <c r="H28" s="2"/>
    </row>
    <row r="29" spans="1:8" ht="10.5" x14ac:dyDescent="0.2">
      <c r="A29" s="27" t="s">
        <v>51</v>
      </c>
      <c r="B29" s="4">
        <v>48000</v>
      </c>
      <c r="C29" s="50">
        <v>0</v>
      </c>
      <c r="D29" s="66">
        <v>48000</v>
      </c>
      <c r="E29" s="66">
        <v>4244.8</v>
      </c>
      <c r="F29" s="66">
        <v>2210</v>
      </c>
      <c r="G29" s="58">
        <f t="shared" si="0"/>
        <v>43755.199999999997</v>
      </c>
      <c r="H29" s="2"/>
    </row>
    <row r="30" spans="1:8" ht="10.5" x14ac:dyDescent="0.2">
      <c r="A30" s="27" t="s">
        <v>52</v>
      </c>
      <c r="B30" s="4">
        <v>214331</v>
      </c>
      <c r="C30" s="50">
        <v>0</v>
      </c>
      <c r="D30" s="66">
        <v>214331</v>
      </c>
      <c r="E30" s="66">
        <v>12425</v>
      </c>
      <c r="F30" s="66">
        <v>12425</v>
      </c>
      <c r="G30" s="58">
        <f t="shared" si="0"/>
        <v>201906</v>
      </c>
      <c r="H30" s="2"/>
    </row>
    <row r="31" spans="1:8" ht="10.5" x14ac:dyDescent="0.2">
      <c r="A31" s="27" t="s">
        <v>53</v>
      </c>
      <c r="B31" s="4">
        <v>11520</v>
      </c>
      <c r="C31" s="50">
        <v>0</v>
      </c>
      <c r="D31" s="66">
        <v>11520</v>
      </c>
      <c r="E31" s="66">
        <v>750</v>
      </c>
      <c r="F31" s="66">
        <v>750</v>
      </c>
      <c r="G31" s="58">
        <f t="shared" si="0"/>
        <v>10770</v>
      </c>
      <c r="H31" s="2"/>
    </row>
    <row r="32" spans="1:8" ht="10.5" x14ac:dyDescent="0.25">
      <c r="A32" s="30" t="s">
        <v>54</v>
      </c>
      <c r="B32" s="34">
        <v>10497616</v>
      </c>
      <c r="C32" s="49">
        <f>SUM(C33:C41)</f>
        <v>0</v>
      </c>
      <c r="D32" s="67">
        <f>SUM(D33:D41)</f>
        <v>10497616</v>
      </c>
      <c r="E32" s="67">
        <f>SUM(E33:E41)</f>
        <v>1951553.94</v>
      </c>
      <c r="F32" s="67">
        <f>SUM(F33:F41)</f>
        <v>1950241.58</v>
      </c>
      <c r="G32" s="58">
        <f t="shared" si="0"/>
        <v>8546062.0600000005</v>
      </c>
      <c r="H32" s="2"/>
    </row>
    <row r="33" spans="1:8" ht="10.5" x14ac:dyDescent="0.2">
      <c r="A33" s="27" t="s">
        <v>55</v>
      </c>
      <c r="B33" s="4">
        <v>0</v>
      </c>
      <c r="C33" s="50">
        <v>0</v>
      </c>
      <c r="D33" s="66">
        <v>0</v>
      </c>
      <c r="E33" s="66">
        <v>0</v>
      </c>
      <c r="F33" s="66">
        <v>0</v>
      </c>
      <c r="G33" s="58">
        <f t="shared" si="0"/>
        <v>0</v>
      </c>
      <c r="H33" s="2"/>
    </row>
    <row r="34" spans="1:8" ht="10.5" x14ac:dyDescent="0.2">
      <c r="A34" s="27" t="s">
        <v>56</v>
      </c>
      <c r="B34" s="4">
        <v>0</v>
      </c>
      <c r="C34" s="50">
        <v>0</v>
      </c>
      <c r="D34" s="66">
        <v>0</v>
      </c>
      <c r="E34" s="66">
        <v>0</v>
      </c>
      <c r="F34" s="66">
        <v>0</v>
      </c>
      <c r="G34" s="58">
        <f t="shared" si="0"/>
        <v>0</v>
      </c>
      <c r="H34" s="2"/>
    </row>
    <row r="35" spans="1:8" ht="10.5" x14ac:dyDescent="0.2">
      <c r="A35" s="27" t="s">
        <v>57</v>
      </c>
      <c r="B35" s="4">
        <v>0</v>
      </c>
      <c r="C35" s="50">
        <v>0</v>
      </c>
      <c r="D35" s="66">
        <v>0</v>
      </c>
      <c r="E35" s="66">
        <v>0</v>
      </c>
      <c r="F35" s="66">
        <v>0</v>
      </c>
      <c r="G35" s="58">
        <f t="shared" si="0"/>
        <v>0</v>
      </c>
      <c r="H35" s="2"/>
    </row>
    <row r="36" spans="1:8" ht="10.5" x14ac:dyDescent="0.2">
      <c r="A36" s="27" t="s">
        <v>58</v>
      </c>
      <c r="B36" s="4">
        <v>10497616</v>
      </c>
      <c r="C36" s="50">
        <v>0</v>
      </c>
      <c r="D36" s="4">
        <v>10497616</v>
      </c>
      <c r="E36" s="66">
        <v>1951553.94</v>
      </c>
      <c r="F36" s="66">
        <v>1950241.58</v>
      </c>
      <c r="G36" s="58">
        <f t="shared" ref="G36:G67" si="1">D36-E36</f>
        <v>8546062.0600000005</v>
      </c>
      <c r="H36" s="2"/>
    </row>
    <row r="37" spans="1:8" ht="10.5" x14ac:dyDescent="0.2">
      <c r="A37" s="27" t="s">
        <v>24</v>
      </c>
      <c r="B37" s="4">
        <v>0</v>
      </c>
      <c r="C37" s="50">
        <v>0</v>
      </c>
      <c r="D37" s="66">
        <v>0</v>
      </c>
      <c r="E37" s="66">
        <v>0</v>
      </c>
      <c r="F37" s="66">
        <v>0</v>
      </c>
      <c r="G37" s="58">
        <f t="shared" si="1"/>
        <v>0</v>
      </c>
      <c r="H37" s="2"/>
    </row>
    <row r="38" spans="1:8" ht="10.5" x14ac:dyDescent="0.2">
      <c r="A38" s="27" t="s">
        <v>59</v>
      </c>
      <c r="B38" s="4">
        <v>0</v>
      </c>
      <c r="C38" s="50">
        <v>0</v>
      </c>
      <c r="D38" s="66">
        <v>0</v>
      </c>
      <c r="E38" s="66">
        <v>0</v>
      </c>
      <c r="F38" s="66">
        <v>0</v>
      </c>
      <c r="G38" s="58">
        <f t="shared" si="1"/>
        <v>0</v>
      </c>
      <c r="H38" s="2"/>
    </row>
    <row r="39" spans="1:8" ht="10.5" x14ac:dyDescent="0.2">
      <c r="A39" s="27" t="s">
        <v>60</v>
      </c>
      <c r="B39" s="4">
        <v>0</v>
      </c>
      <c r="C39" s="50">
        <v>0</v>
      </c>
      <c r="D39" s="66">
        <v>0</v>
      </c>
      <c r="E39" s="66">
        <v>0</v>
      </c>
      <c r="F39" s="66">
        <v>0</v>
      </c>
      <c r="G39" s="58">
        <f t="shared" si="1"/>
        <v>0</v>
      </c>
      <c r="H39" s="2"/>
    </row>
    <row r="40" spans="1:8" ht="10.5" x14ac:dyDescent="0.2">
      <c r="A40" s="27" t="s">
        <v>61</v>
      </c>
      <c r="B40" s="4">
        <v>0</v>
      </c>
      <c r="C40" s="50">
        <v>0</v>
      </c>
      <c r="D40" s="66">
        <v>0</v>
      </c>
      <c r="E40" s="66">
        <v>0</v>
      </c>
      <c r="F40" s="66">
        <v>0</v>
      </c>
      <c r="G40" s="58">
        <f t="shared" si="1"/>
        <v>0</v>
      </c>
      <c r="H40" s="2"/>
    </row>
    <row r="41" spans="1:8" ht="10.5" x14ac:dyDescent="0.2">
      <c r="A41" s="27" t="s">
        <v>62</v>
      </c>
      <c r="B41" s="4">
        <v>0</v>
      </c>
      <c r="C41" s="50">
        <v>0</v>
      </c>
      <c r="D41" s="66">
        <v>0</v>
      </c>
      <c r="E41" s="66">
        <v>0</v>
      </c>
      <c r="F41" s="66">
        <v>0</v>
      </c>
      <c r="G41" s="58">
        <f t="shared" si="1"/>
        <v>0</v>
      </c>
      <c r="H41" s="2"/>
    </row>
    <row r="42" spans="1:8" ht="10.5" x14ac:dyDescent="0.25">
      <c r="A42" s="30" t="s">
        <v>63</v>
      </c>
      <c r="B42" s="34">
        <v>0</v>
      </c>
      <c r="C42" s="49">
        <f>SUM(C43:C51)</f>
        <v>0</v>
      </c>
      <c r="D42" s="67">
        <f>SUM(D43:D51)</f>
        <v>0</v>
      </c>
      <c r="E42" s="67">
        <f>SUM(E43:E51)</f>
        <v>0</v>
      </c>
      <c r="F42" s="67">
        <f>SUM(F43:F51)</f>
        <v>0</v>
      </c>
      <c r="G42" s="58">
        <f t="shared" si="1"/>
        <v>0</v>
      </c>
      <c r="H42" s="2"/>
    </row>
    <row r="43" spans="1:8" ht="10.5" x14ac:dyDescent="0.2">
      <c r="A43" s="27" t="s">
        <v>64</v>
      </c>
      <c r="B43" s="4">
        <v>0</v>
      </c>
      <c r="C43" s="50">
        <v>0</v>
      </c>
      <c r="D43" s="66">
        <v>0</v>
      </c>
      <c r="E43" s="66">
        <v>0</v>
      </c>
      <c r="F43" s="66">
        <v>0</v>
      </c>
      <c r="G43" s="58">
        <f t="shared" si="1"/>
        <v>0</v>
      </c>
      <c r="H43" s="2"/>
    </row>
    <row r="44" spans="1:8" ht="10.5" x14ac:dyDescent="0.2">
      <c r="A44" s="27" t="s">
        <v>65</v>
      </c>
      <c r="B44" s="4">
        <v>0</v>
      </c>
      <c r="C44" s="50">
        <v>0</v>
      </c>
      <c r="D44" s="66">
        <v>0</v>
      </c>
      <c r="E44" s="66">
        <v>0</v>
      </c>
      <c r="F44" s="66">
        <v>0</v>
      </c>
      <c r="G44" s="58">
        <f t="shared" si="1"/>
        <v>0</v>
      </c>
      <c r="H44" s="2"/>
    </row>
    <row r="45" spans="1:8" ht="10.5" x14ac:dyDescent="0.2">
      <c r="A45" s="27" t="s">
        <v>66</v>
      </c>
      <c r="B45" s="4">
        <v>0</v>
      </c>
      <c r="C45" s="50">
        <v>0</v>
      </c>
      <c r="D45" s="66">
        <v>0</v>
      </c>
      <c r="E45" s="66">
        <v>0</v>
      </c>
      <c r="F45" s="66">
        <v>0</v>
      </c>
      <c r="G45" s="58">
        <f t="shared" si="1"/>
        <v>0</v>
      </c>
      <c r="H45" s="2"/>
    </row>
    <row r="46" spans="1:8" ht="10.5" x14ac:dyDescent="0.2">
      <c r="A46" s="27" t="s">
        <v>67</v>
      </c>
      <c r="B46" s="4">
        <v>0</v>
      </c>
      <c r="C46" s="50">
        <v>0</v>
      </c>
      <c r="D46" s="66">
        <v>0</v>
      </c>
      <c r="E46" s="66">
        <v>0</v>
      </c>
      <c r="F46" s="66">
        <v>0</v>
      </c>
      <c r="G46" s="58">
        <f t="shared" si="1"/>
        <v>0</v>
      </c>
      <c r="H46" s="2"/>
    </row>
    <row r="47" spans="1:8" ht="10.5" x14ac:dyDescent="0.2">
      <c r="A47" s="27" t="s">
        <v>68</v>
      </c>
      <c r="B47" s="4">
        <v>0</v>
      </c>
      <c r="C47" s="50">
        <v>0</v>
      </c>
      <c r="D47" s="66">
        <v>0</v>
      </c>
      <c r="E47" s="66">
        <v>0</v>
      </c>
      <c r="F47" s="66">
        <v>0</v>
      </c>
      <c r="G47" s="58">
        <f t="shared" si="1"/>
        <v>0</v>
      </c>
      <c r="H47" s="2"/>
    </row>
    <row r="48" spans="1:8" ht="10.5" x14ac:dyDescent="0.2">
      <c r="A48" s="27" t="s">
        <v>69</v>
      </c>
      <c r="B48" s="4">
        <v>0</v>
      </c>
      <c r="C48" s="50">
        <v>0</v>
      </c>
      <c r="D48" s="66">
        <v>0</v>
      </c>
      <c r="E48" s="66">
        <v>0</v>
      </c>
      <c r="F48" s="66">
        <v>0</v>
      </c>
      <c r="G48" s="58">
        <f t="shared" si="1"/>
        <v>0</v>
      </c>
      <c r="H48" s="2"/>
    </row>
    <row r="49" spans="1:8" ht="10.5" x14ac:dyDescent="0.2">
      <c r="A49" s="27" t="s">
        <v>70</v>
      </c>
      <c r="B49" s="4">
        <v>0</v>
      </c>
      <c r="C49" s="50">
        <v>0</v>
      </c>
      <c r="D49" s="66">
        <v>0</v>
      </c>
      <c r="E49" s="66">
        <v>0</v>
      </c>
      <c r="F49" s="66">
        <v>0</v>
      </c>
      <c r="G49" s="58">
        <f t="shared" si="1"/>
        <v>0</v>
      </c>
      <c r="H49" s="2"/>
    </row>
    <row r="50" spans="1:8" ht="10.5" x14ac:dyDescent="0.2">
      <c r="A50" s="27" t="s">
        <v>71</v>
      </c>
      <c r="B50" s="4">
        <v>0</v>
      </c>
      <c r="C50" s="50">
        <v>0</v>
      </c>
      <c r="D50" s="66">
        <v>0</v>
      </c>
      <c r="E50" s="66">
        <v>0</v>
      </c>
      <c r="F50" s="66">
        <v>0</v>
      </c>
      <c r="G50" s="58">
        <f t="shared" si="1"/>
        <v>0</v>
      </c>
      <c r="H50" s="2"/>
    </row>
    <row r="51" spans="1:8" ht="10.5" x14ac:dyDescent="0.2">
      <c r="A51" s="27" t="s">
        <v>72</v>
      </c>
      <c r="B51" s="4">
        <v>0</v>
      </c>
      <c r="C51" s="50">
        <v>0</v>
      </c>
      <c r="D51" s="66">
        <v>0</v>
      </c>
      <c r="E51" s="66">
        <v>0</v>
      </c>
      <c r="F51" s="66">
        <v>0</v>
      </c>
      <c r="G51" s="58">
        <f t="shared" si="1"/>
        <v>0</v>
      </c>
      <c r="H51" s="2"/>
    </row>
    <row r="52" spans="1:8" ht="10.5" x14ac:dyDescent="0.25">
      <c r="A52" s="30" t="s">
        <v>73</v>
      </c>
      <c r="B52" s="34">
        <v>0</v>
      </c>
      <c r="C52" s="49">
        <f>SUM(C53:C55)</f>
        <v>0</v>
      </c>
      <c r="D52" s="67">
        <f>SUM(D53:D55)</f>
        <v>0</v>
      </c>
      <c r="E52" s="67">
        <f>SUM(E53:E55)</f>
        <v>0</v>
      </c>
      <c r="F52" s="67">
        <f>SUM(F53:F55)</f>
        <v>0</v>
      </c>
      <c r="G52" s="58">
        <f t="shared" si="1"/>
        <v>0</v>
      </c>
      <c r="H52" s="2"/>
    </row>
    <row r="53" spans="1:8" ht="10.5" x14ac:dyDescent="0.2">
      <c r="A53" s="27" t="s">
        <v>74</v>
      </c>
      <c r="B53" s="4">
        <v>0</v>
      </c>
      <c r="C53" s="50">
        <v>0</v>
      </c>
      <c r="D53" s="66">
        <v>0</v>
      </c>
      <c r="E53" s="66">
        <v>0</v>
      </c>
      <c r="F53" s="66">
        <v>0</v>
      </c>
      <c r="G53" s="58">
        <f t="shared" si="1"/>
        <v>0</v>
      </c>
      <c r="H53" s="2"/>
    </row>
    <row r="54" spans="1:8" ht="10.5" x14ac:dyDescent="0.2">
      <c r="A54" s="27" t="s">
        <v>75</v>
      </c>
      <c r="B54" s="4">
        <v>0</v>
      </c>
      <c r="C54" s="50">
        <v>0</v>
      </c>
      <c r="D54" s="66">
        <v>0</v>
      </c>
      <c r="E54" s="66">
        <v>0</v>
      </c>
      <c r="F54" s="66">
        <v>0</v>
      </c>
      <c r="G54" s="58">
        <f t="shared" si="1"/>
        <v>0</v>
      </c>
      <c r="H54" s="2"/>
    </row>
    <row r="55" spans="1:8" ht="10.5" x14ac:dyDescent="0.2">
      <c r="A55" s="27" t="s">
        <v>76</v>
      </c>
      <c r="B55" s="4">
        <v>0</v>
      </c>
      <c r="C55" s="50">
        <v>0</v>
      </c>
      <c r="D55" s="66">
        <v>0</v>
      </c>
      <c r="E55" s="66">
        <v>0</v>
      </c>
      <c r="F55" s="66">
        <v>0</v>
      </c>
      <c r="G55" s="58">
        <f t="shared" si="1"/>
        <v>0</v>
      </c>
      <c r="H55" s="2"/>
    </row>
    <row r="56" spans="1:8" ht="10.5" x14ac:dyDescent="0.25">
      <c r="A56" s="30" t="s">
        <v>77</v>
      </c>
      <c r="B56" s="34">
        <v>0</v>
      </c>
      <c r="C56" s="49">
        <f>SUM(C57:C63)</f>
        <v>0</v>
      </c>
      <c r="D56" s="67">
        <f>SUM(D57:D63)</f>
        <v>0</v>
      </c>
      <c r="E56" s="67">
        <f>SUM(E57:E63)</f>
        <v>0</v>
      </c>
      <c r="F56" s="67">
        <f>SUM(F57:F63)</f>
        <v>0</v>
      </c>
      <c r="G56" s="58">
        <f t="shared" si="1"/>
        <v>0</v>
      </c>
      <c r="H56" s="2"/>
    </row>
    <row r="57" spans="1:8" ht="10.5" x14ac:dyDescent="0.2">
      <c r="A57" s="27" t="s">
        <v>78</v>
      </c>
      <c r="B57" s="4">
        <v>0</v>
      </c>
      <c r="C57" s="50">
        <v>0</v>
      </c>
      <c r="D57" s="66">
        <v>0</v>
      </c>
      <c r="E57" s="66">
        <v>0</v>
      </c>
      <c r="F57" s="66">
        <v>0</v>
      </c>
      <c r="G57" s="58">
        <f t="shared" si="1"/>
        <v>0</v>
      </c>
      <c r="H57" s="2"/>
    </row>
    <row r="58" spans="1:8" ht="10.5" x14ac:dyDescent="0.2">
      <c r="A58" s="27" t="s">
        <v>79</v>
      </c>
      <c r="B58" s="4">
        <v>0</v>
      </c>
      <c r="C58" s="50">
        <v>0</v>
      </c>
      <c r="D58" s="66">
        <v>0</v>
      </c>
      <c r="E58" s="66">
        <v>0</v>
      </c>
      <c r="F58" s="66">
        <v>0</v>
      </c>
      <c r="G58" s="58">
        <f t="shared" si="1"/>
        <v>0</v>
      </c>
      <c r="H58" s="2"/>
    </row>
    <row r="59" spans="1:8" ht="10.5" x14ac:dyDescent="0.2">
      <c r="A59" s="27" t="s">
        <v>80</v>
      </c>
      <c r="B59" s="4">
        <v>0</v>
      </c>
      <c r="C59" s="50">
        <v>0</v>
      </c>
      <c r="D59" s="66">
        <v>0</v>
      </c>
      <c r="E59" s="66">
        <v>0</v>
      </c>
      <c r="F59" s="66">
        <v>0</v>
      </c>
      <c r="G59" s="58">
        <f t="shared" si="1"/>
        <v>0</v>
      </c>
      <c r="H59" s="2"/>
    </row>
    <row r="60" spans="1:8" ht="10.5" x14ac:dyDescent="0.2">
      <c r="A60" s="27" t="s">
        <v>81</v>
      </c>
      <c r="B60" s="4">
        <v>0</v>
      </c>
      <c r="C60" s="50">
        <v>0</v>
      </c>
      <c r="D60" s="66">
        <v>0</v>
      </c>
      <c r="E60" s="66">
        <v>0</v>
      </c>
      <c r="F60" s="66">
        <v>0</v>
      </c>
      <c r="G60" s="58">
        <f t="shared" si="1"/>
        <v>0</v>
      </c>
      <c r="H60" s="2"/>
    </row>
    <row r="61" spans="1:8" ht="10.5" x14ac:dyDescent="0.2">
      <c r="A61" s="27" t="s">
        <v>82</v>
      </c>
      <c r="B61" s="4">
        <v>0</v>
      </c>
      <c r="C61" s="50">
        <v>0</v>
      </c>
      <c r="D61" s="66">
        <v>0</v>
      </c>
      <c r="E61" s="66">
        <v>0</v>
      </c>
      <c r="F61" s="66">
        <v>0</v>
      </c>
      <c r="G61" s="58">
        <f t="shared" si="1"/>
        <v>0</v>
      </c>
      <c r="H61" s="2"/>
    </row>
    <row r="62" spans="1:8" ht="10.5" x14ac:dyDescent="0.2">
      <c r="A62" s="27" t="s">
        <v>83</v>
      </c>
      <c r="B62" s="4">
        <v>0</v>
      </c>
      <c r="C62" s="50">
        <v>0</v>
      </c>
      <c r="D62" s="66">
        <v>0</v>
      </c>
      <c r="E62" s="66">
        <v>0</v>
      </c>
      <c r="F62" s="66">
        <v>0</v>
      </c>
      <c r="G62" s="58">
        <f t="shared" si="1"/>
        <v>0</v>
      </c>
      <c r="H62" s="2"/>
    </row>
    <row r="63" spans="1:8" ht="10.5" x14ac:dyDescent="0.2">
      <c r="A63" s="27" t="s">
        <v>84</v>
      </c>
      <c r="B63" s="4">
        <v>0</v>
      </c>
      <c r="C63" s="50">
        <v>0</v>
      </c>
      <c r="D63" s="66">
        <v>0</v>
      </c>
      <c r="E63" s="66">
        <v>0</v>
      </c>
      <c r="F63" s="66">
        <v>0</v>
      </c>
      <c r="G63" s="58">
        <f t="shared" si="1"/>
        <v>0</v>
      </c>
      <c r="H63" s="2"/>
    </row>
    <row r="64" spans="1:8" ht="10.5" x14ac:dyDescent="0.25">
      <c r="A64" s="30" t="s">
        <v>85</v>
      </c>
      <c r="B64" s="34">
        <v>0</v>
      </c>
      <c r="C64" s="49">
        <f>SUM(C65:C67)</f>
        <v>0</v>
      </c>
      <c r="D64" s="67">
        <f>SUM(D65:D67)</f>
        <v>0</v>
      </c>
      <c r="E64" s="67">
        <f>SUM(E65:E67)</f>
        <v>0</v>
      </c>
      <c r="F64" s="67">
        <f>SUM(F65:F67)</f>
        <v>0</v>
      </c>
      <c r="G64" s="58">
        <f t="shared" si="1"/>
        <v>0</v>
      </c>
      <c r="H64" s="2"/>
    </row>
    <row r="65" spans="1:8" ht="10.5" x14ac:dyDescent="0.2">
      <c r="A65" s="27" t="s">
        <v>25</v>
      </c>
      <c r="B65" s="4">
        <v>0</v>
      </c>
      <c r="C65" s="50">
        <v>0</v>
      </c>
      <c r="D65" s="66">
        <v>0</v>
      </c>
      <c r="E65" s="66">
        <v>0</v>
      </c>
      <c r="F65" s="66">
        <v>0</v>
      </c>
      <c r="G65" s="58">
        <f t="shared" si="1"/>
        <v>0</v>
      </c>
      <c r="H65" s="2"/>
    </row>
    <row r="66" spans="1:8" ht="10.5" x14ac:dyDescent="0.2">
      <c r="A66" s="27" t="s">
        <v>86</v>
      </c>
      <c r="B66" s="4">
        <v>0</v>
      </c>
      <c r="C66" s="50">
        <v>0</v>
      </c>
      <c r="D66" s="66">
        <v>0</v>
      </c>
      <c r="E66" s="66">
        <v>0</v>
      </c>
      <c r="F66" s="66">
        <v>0</v>
      </c>
      <c r="G66" s="58">
        <f t="shared" si="1"/>
        <v>0</v>
      </c>
      <c r="H66" s="2"/>
    </row>
    <row r="67" spans="1:8" ht="10.5" x14ac:dyDescent="0.2">
      <c r="A67" s="27" t="s">
        <v>87</v>
      </c>
      <c r="B67" s="4">
        <v>0</v>
      </c>
      <c r="C67" s="50">
        <v>0</v>
      </c>
      <c r="D67" s="66">
        <v>0</v>
      </c>
      <c r="E67" s="66">
        <v>0</v>
      </c>
      <c r="F67" s="66">
        <v>0</v>
      </c>
      <c r="G67" s="58">
        <f t="shared" si="1"/>
        <v>0</v>
      </c>
      <c r="H67" s="2"/>
    </row>
    <row r="68" spans="1:8" ht="10.5" x14ac:dyDescent="0.25">
      <c r="A68" s="30" t="s">
        <v>88</v>
      </c>
      <c r="B68" s="34">
        <v>0</v>
      </c>
      <c r="C68" s="49">
        <f>SUM(C69:C75)</f>
        <v>0</v>
      </c>
      <c r="D68" s="67">
        <f>SUM(D69:D75)</f>
        <v>0</v>
      </c>
      <c r="E68" s="67">
        <f>SUM(E69:E75)</f>
        <v>0</v>
      </c>
      <c r="F68" s="67">
        <f>SUM(F69:F75)</f>
        <v>0</v>
      </c>
      <c r="G68" s="58">
        <f t="shared" ref="G68:G75" si="2">D68-E68</f>
        <v>0</v>
      </c>
      <c r="H68" s="2"/>
    </row>
    <row r="69" spans="1:8" ht="10.5" x14ac:dyDescent="0.2">
      <c r="A69" s="27" t="s">
        <v>89</v>
      </c>
      <c r="B69" s="4">
        <v>0</v>
      </c>
      <c r="C69" s="50">
        <v>0</v>
      </c>
      <c r="D69" s="66">
        <v>0</v>
      </c>
      <c r="E69" s="66">
        <v>0</v>
      </c>
      <c r="F69" s="66">
        <v>0</v>
      </c>
      <c r="G69" s="58">
        <f t="shared" si="2"/>
        <v>0</v>
      </c>
      <c r="H69" s="2"/>
    </row>
    <row r="70" spans="1:8" ht="10.5" x14ac:dyDescent="0.2">
      <c r="A70" s="27" t="s">
        <v>90</v>
      </c>
      <c r="B70" s="4">
        <v>0</v>
      </c>
      <c r="C70" s="50">
        <v>0</v>
      </c>
      <c r="D70" s="66">
        <v>0</v>
      </c>
      <c r="E70" s="66">
        <v>0</v>
      </c>
      <c r="F70" s="66">
        <v>0</v>
      </c>
      <c r="G70" s="58">
        <f t="shared" si="2"/>
        <v>0</v>
      </c>
      <c r="H70" s="2"/>
    </row>
    <row r="71" spans="1:8" ht="10.5" x14ac:dyDescent="0.2">
      <c r="A71" s="27" t="s">
        <v>91</v>
      </c>
      <c r="B71" s="4">
        <v>0</v>
      </c>
      <c r="C71" s="50">
        <v>0</v>
      </c>
      <c r="D71" s="66">
        <v>0</v>
      </c>
      <c r="E71" s="66">
        <v>0</v>
      </c>
      <c r="F71" s="66">
        <v>0</v>
      </c>
      <c r="G71" s="58">
        <f t="shared" si="2"/>
        <v>0</v>
      </c>
      <c r="H71" s="2"/>
    </row>
    <row r="72" spans="1:8" ht="10.5" x14ac:dyDescent="0.2">
      <c r="A72" s="27" t="s">
        <v>92</v>
      </c>
      <c r="B72" s="4">
        <v>0</v>
      </c>
      <c r="C72" s="50">
        <v>0</v>
      </c>
      <c r="D72" s="66">
        <v>0</v>
      </c>
      <c r="E72" s="66">
        <v>0</v>
      </c>
      <c r="F72" s="66">
        <v>0</v>
      </c>
      <c r="G72" s="58">
        <f t="shared" si="2"/>
        <v>0</v>
      </c>
      <c r="H72" s="2"/>
    </row>
    <row r="73" spans="1:8" ht="10.5" x14ac:dyDescent="0.2">
      <c r="A73" s="27" t="s">
        <v>93</v>
      </c>
      <c r="B73" s="4">
        <v>0</v>
      </c>
      <c r="C73" s="50">
        <v>0</v>
      </c>
      <c r="D73" s="66">
        <v>0</v>
      </c>
      <c r="E73" s="66">
        <v>0</v>
      </c>
      <c r="F73" s="66">
        <v>0</v>
      </c>
      <c r="G73" s="58">
        <f t="shared" si="2"/>
        <v>0</v>
      </c>
      <c r="H73" s="2"/>
    </row>
    <row r="74" spans="1:8" ht="10.5" x14ac:dyDescent="0.2">
      <c r="A74" s="27" t="s">
        <v>94</v>
      </c>
      <c r="B74" s="4">
        <v>0</v>
      </c>
      <c r="C74" s="50">
        <v>0</v>
      </c>
      <c r="D74" s="66">
        <v>0</v>
      </c>
      <c r="E74" s="66">
        <v>0</v>
      </c>
      <c r="F74" s="66">
        <v>0</v>
      </c>
      <c r="G74" s="58">
        <f t="shared" si="2"/>
        <v>0</v>
      </c>
      <c r="H74" s="2"/>
    </row>
    <row r="75" spans="1:8" ht="10.5" x14ac:dyDescent="0.2">
      <c r="A75" s="28" t="s">
        <v>95</v>
      </c>
      <c r="B75" s="5">
        <v>0</v>
      </c>
      <c r="C75" s="50">
        <v>0</v>
      </c>
      <c r="D75" s="68">
        <v>0</v>
      </c>
      <c r="E75" s="68">
        <v>0</v>
      </c>
      <c r="F75" s="68">
        <v>0</v>
      </c>
      <c r="G75" s="70">
        <f t="shared" si="2"/>
        <v>0</v>
      </c>
      <c r="H75" s="2"/>
    </row>
    <row r="76" spans="1:8" ht="10.5" x14ac:dyDescent="0.25">
      <c r="A76" s="29" t="s">
        <v>8</v>
      </c>
      <c r="B76" s="64">
        <f t="shared" ref="B76:G76" si="3">SUM(B4,B12,B22,B32,B42,B52,B56,B64,B68)</f>
        <v>18350497.800000001</v>
      </c>
      <c r="C76" s="64">
        <f t="shared" si="3"/>
        <v>0</v>
      </c>
      <c r="D76" s="64">
        <f t="shared" si="3"/>
        <v>18350497.800000001</v>
      </c>
      <c r="E76" s="64">
        <f t="shared" si="3"/>
        <v>2498199.2799999998</v>
      </c>
      <c r="F76" s="64">
        <f t="shared" si="3"/>
        <v>2494852.12</v>
      </c>
      <c r="G76" s="64">
        <f t="shared" si="3"/>
        <v>15852298.52</v>
      </c>
    </row>
    <row r="79" spans="1:8" ht="12.5" x14ac:dyDescent="0.2">
      <c r="A79" s="63" t="s">
        <v>128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83" fitToHeight="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5"/>
  <sheetViews>
    <sheetView showGridLines="0" zoomScaleNormal="100" workbookViewId="0">
      <selection activeCell="A45" sqref="A45"/>
    </sheetView>
  </sheetViews>
  <sheetFormatPr baseColWidth="10" defaultColWidth="12" defaultRowHeight="10" x14ac:dyDescent="0.2"/>
  <cols>
    <col min="1" max="1" width="65.77734375" style="42" customWidth="1"/>
    <col min="2" max="7" width="18.33203125" style="42" customWidth="1"/>
    <col min="8" max="16384" width="12" style="42"/>
  </cols>
  <sheetData>
    <row r="1" spans="1:8" ht="55" customHeight="1" x14ac:dyDescent="0.2">
      <c r="A1" s="76" t="s">
        <v>127</v>
      </c>
      <c r="B1" s="77"/>
      <c r="C1" s="77"/>
      <c r="D1" s="77"/>
      <c r="E1" s="77"/>
      <c r="F1" s="77"/>
      <c r="G1" s="78"/>
    </row>
    <row r="2" spans="1:8" ht="10.5" x14ac:dyDescent="0.2">
      <c r="A2" s="39"/>
      <c r="B2" s="17" t="s">
        <v>0</v>
      </c>
      <c r="C2" s="18"/>
      <c r="D2" s="18"/>
      <c r="E2" s="18"/>
      <c r="F2" s="19"/>
      <c r="G2" s="74" t="s">
        <v>1</v>
      </c>
    </row>
    <row r="3" spans="1:8" ht="25" customHeight="1" x14ac:dyDescent="0.2">
      <c r="A3" s="40" t="s">
        <v>2</v>
      </c>
      <c r="B3" s="3" t="s">
        <v>3</v>
      </c>
      <c r="C3" s="3" t="s">
        <v>4</v>
      </c>
      <c r="D3" s="3" t="s">
        <v>5</v>
      </c>
      <c r="E3" s="3" t="s">
        <v>6</v>
      </c>
      <c r="F3" s="3" t="s">
        <v>7</v>
      </c>
      <c r="G3" s="75"/>
    </row>
    <row r="4" spans="1:8" x14ac:dyDescent="0.2">
      <c r="A4" s="43"/>
      <c r="B4" s="44"/>
      <c r="C4" s="44"/>
      <c r="D4" s="51"/>
      <c r="E4" s="51"/>
      <c r="F4" s="51"/>
      <c r="G4" s="56"/>
      <c r="H4" s="57"/>
    </row>
    <row r="5" spans="1:8" ht="10.5" x14ac:dyDescent="0.2">
      <c r="A5" s="41" t="s">
        <v>96</v>
      </c>
      <c r="B5" s="58">
        <f>SUM(B6:B13)</f>
        <v>0</v>
      </c>
      <c r="C5" s="58">
        <f>SUM(C6:C13)</f>
        <v>0</v>
      </c>
      <c r="D5" s="52">
        <f>SUM(D6:D13)</f>
        <v>0</v>
      </c>
      <c r="E5" s="52">
        <f>SUM(E6:E13)</f>
        <v>0</v>
      </c>
      <c r="F5" s="52">
        <f>SUM(F6:F13)</f>
        <v>0</v>
      </c>
      <c r="G5" s="49">
        <f t="shared" ref="G5:G39" si="0">D5-E5</f>
        <v>0</v>
      </c>
      <c r="H5" s="57"/>
    </row>
    <row r="6" spans="1:8" ht="10.5" x14ac:dyDescent="0.2">
      <c r="A6" s="45" t="s">
        <v>97</v>
      </c>
      <c r="B6" s="59">
        <v>0</v>
      </c>
      <c r="C6" s="59">
        <v>0</v>
      </c>
      <c r="D6" s="53">
        <v>0</v>
      </c>
      <c r="E6" s="53">
        <v>0</v>
      </c>
      <c r="F6" s="53">
        <v>0</v>
      </c>
      <c r="G6" s="49">
        <f t="shared" si="0"/>
        <v>0</v>
      </c>
      <c r="H6" s="57"/>
    </row>
    <row r="7" spans="1:8" ht="10.5" x14ac:dyDescent="0.2">
      <c r="A7" s="45" t="s">
        <v>98</v>
      </c>
      <c r="B7" s="59">
        <v>0</v>
      </c>
      <c r="C7" s="59">
        <v>0</v>
      </c>
      <c r="D7" s="53">
        <v>0</v>
      </c>
      <c r="E7" s="53">
        <v>0</v>
      </c>
      <c r="F7" s="53">
        <v>0</v>
      </c>
      <c r="G7" s="49">
        <f t="shared" si="0"/>
        <v>0</v>
      </c>
      <c r="H7" s="57"/>
    </row>
    <row r="8" spans="1:8" ht="10.5" x14ac:dyDescent="0.2">
      <c r="A8" s="45" t="s">
        <v>99</v>
      </c>
      <c r="B8" s="59">
        <v>0</v>
      </c>
      <c r="C8" s="59">
        <v>0</v>
      </c>
      <c r="D8" s="53">
        <v>0</v>
      </c>
      <c r="E8" s="53">
        <v>0</v>
      </c>
      <c r="F8" s="53">
        <v>0</v>
      </c>
      <c r="G8" s="49">
        <f t="shared" si="0"/>
        <v>0</v>
      </c>
      <c r="H8" s="57"/>
    </row>
    <row r="9" spans="1:8" ht="10.5" x14ac:dyDescent="0.2">
      <c r="A9" s="45" t="s">
        <v>100</v>
      </c>
      <c r="B9" s="59">
        <v>0</v>
      </c>
      <c r="C9" s="59">
        <v>0</v>
      </c>
      <c r="D9" s="53">
        <v>0</v>
      </c>
      <c r="E9" s="53">
        <v>0</v>
      </c>
      <c r="F9" s="53">
        <v>0</v>
      </c>
      <c r="G9" s="49">
        <f t="shared" si="0"/>
        <v>0</v>
      </c>
      <c r="H9" s="57"/>
    </row>
    <row r="10" spans="1:8" ht="10.5" x14ac:dyDescent="0.2">
      <c r="A10" s="45" t="s">
        <v>101</v>
      </c>
      <c r="B10" s="59">
        <v>0</v>
      </c>
      <c r="C10" s="59">
        <v>0</v>
      </c>
      <c r="D10" s="53">
        <v>0</v>
      </c>
      <c r="E10" s="53">
        <v>0</v>
      </c>
      <c r="F10" s="53">
        <v>0</v>
      </c>
      <c r="G10" s="49">
        <f t="shared" si="0"/>
        <v>0</v>
      </c>
      <c r="H10" s="57"/>
    </row>
    <row r="11" spans="1:8" ht="10.5" x14ac:dyDescent="0.2">
      <c r="A11" s="45" t="s">
        <v>102</v>
      </c>
      <c r="B11" s="59">
        <v>0</v>
      </c>
      <c r="C11" s="59">
        <v>0</v>
      </c>
      <c r="D11" s="53">
        <v>0</v>
      </c>
      <c r="E11" s="53">
        <v>0</v>
      </c>
      <c r="F11" s="53">
        <v>0</v>
      </c>
      <c r="G11" s="49">
        <f t="shared" si="0"/>
        <v>0</v>
      </c>
      <c r="H11" s="57"/>
    </row>
    <row r="12" spans="1:8" ht="10.5" x14ac:dyDescent="0.2">
      <c r="A12" s="45" t="s">
        <v>103</v>
      </c>
      <c r="B12" s="59">
        <v>0</v>
      </c>
      <c r="C12" s="59">
        <v>0</v>
      </c>
      <c r="D12" s="53">
        <v>0</v>
      </c>
      <c r="E12" s="53">
        <v>0</v>
      </c>
      <c r="F12" s="53">
        <v>0</v>
      </c>
      <c r="G12" s="49">
        <f t="shared" si="0"/>
        <v>0</v>
      </c>
      <c r="H12" s="57"/>
    </row>
    <row r="13" spans="1:8" ht="10.5" x14ac:dyDescent="0.2">
      <c r="A13" s="45" t="s">
        <v>53</v>
      </c>
      <c r="B13" s="59">
        <v>0</v>
      </c>
      <c r="C13" s="59">
        <v>0</v>
      </c>
      <c r="D13" s="53">
        <v>0</v>
      </c>
      <c r="E13" s="53">
        <v>0</v>
      </c>
      <c r="F13" s="53">
        <v>0</v>
      </c>
      <c r="G13" s="49">
        <f t="shared" si="0"/>
        <v>0</v>
      </c>
      <c r="H13" s="57"/>
    </row>
    <row r="14" spans="1:8" ht="10.5" x14ac:dyDescent="0.2">
      <c r="A14" s="46"/>
      <c r="B14" s="59"/>
      <c r="C14" s="59"/>
      <c r="D14" s="53"/>
      <c r="E14" s="53"/>
      <c r="F14" s="53"/>
      <c r="G14" s="49">
        <f t="shared" si="0"/>
        <v>0</v>
      </c>
      <c r="H14" s="57"/>
    </row>
    <row r="15" spans="1:8" ht="10.5" x14ac:dyDescent="0.2">
      <c r="A15" s="41" t="s">
        <v>104</v>
      </c>
      <c r="B15" s="58">
        <f>SUM(B16:B22)</f>
        <v>18350497.800000001</v>
      </c>
      <c r="C15" s="58">
        <f>SUM(C16:C22)</f>
        <v>0</v>
      </c>
      <c r="D15" s="52">
        <f>SUM(D16:D22)</f>
        <v>18350497.800000001</v>
      </c>
      <c r="E15" s="52">
        <f>SUM(E16:E22)</f>
        <v>2498199.2799999998</v>
      </c>
      <c r="F15" s="52">
        <f>SUM(F16:F22)</f>
        <v>2494852.12</v>
      </c>
      <c r="G15" s="49">
        <f t="shared" si="0"/>
        <v>15852298.520000001</v>
      </c>
      <c r="H15" s="57"/>
    </row>
    <row r="16" spans="1:8" ht="10.5" x14ac:dyDescent="0.2">
      <c r="A16" s="45" t="s">
        <v>105</v>
      </c>
      <c r="B16" s="60">
        <v>0</v>
      </c>
      <c r="C16" s="60">
        <v>0</v>
      </c>
      <c r="D16" s="54">
        <v>0</v>
      </c>
      <c r="E16" s="54">
        <v>0</v>
      </c>
      <c r="F16" s="54">
        <v>0</v>
      </c>
      <c r="G16" s="49">
        <f t="shared" si="0"/>
        <v>0</v>
      </c>
      <c r="H16" s="57"/>
    </row>
    <row r="17" spans="1:8" ht="10.5" x14ac:dyDescent="0.2">
      <c r="A17" s="45" t="s">
        <v>106</v>
      </c>
      <c r="B17" s="60">
        <v>0</v>
      </c>
      <c r="C17" s="60">
        <v>0</v>
      </c>
      <c r="D17" s="54">
        <v>0</v>
      </c>
      <c r="E17" s="54">
        <v>0</v>
      </c>
      <c r="F17" s="54">
        <v>0</v>
      </c>
      <c r="G17" s="49">
        <f t="shared" si="0"/>
        <v>0</v>
      </c>
      <c r="H17" s="57"/>
    </row>
    <row r="18" spans="1:8" ht="10.5" x14ac:dyDescent="0.2">
      <c r="A18" s="45" t="s">
        <v>107</v>
      </c>
      <c r="B18" s="60">
        <v>0</v>
      </c>
      <c r="C18" s="60">
        <v>0</v>
      </c>
      <c r="D18" s="54">
        <v>0</v>
      </c>
      <c r="E18" s="54">
        <v>0</v>
      </c>
      <c r="F18" s="54">
        <v>0</v>
      </c>
      <c r="G18" s="49">
        <f t="shared" si="0"/>
        <v>0</v>
      </c>
      <c r="H18" s="57"/>
    </row>
    <row r="19" spans="1:8" ht="10.5" x14ac:dyDescent="0.2">
      <c r="A19" s="45" t="s">
        <v>108</v>
      </c>
      <c r="B19" s="60">
        <v>0</v>
      </c>
      <c r="C19" s="60">
        <v>0</v>
      </c>
      <c r="D19" s="54">
        <v>0</v>
      </c>
      <c r="E19" s="54">
        <v>0</v>
      </c>
      <c r="F19" s="54">
        <v>0</v>
      </c>
      <c r="G19" s="49">
        <f t="shared" si="0"/>
        <v>0</v>
      </c>
      <c r="H19" s="57"/>
    </row>
    <row r="20" spans="1:8" ht="10.5" x14ac:dyDescent="0.2">
      <c r="A20" s="45" t="s">
        <v>109</v>
      </c>
      <c r="B20" s="60">
        <v>0</v>
      </c>
      <c r="C20" s="60">
        <v>0</v>
      </c>
      <c r="D20" s="54">
        <v>0</v>
      </c>
      <c r="E20" s="54">
        <v>0</v>
      </c>
      <c r="F20" s="54">
        <v>0</v>
      </c>
      <c r="G20" s="49">
        <f t="shared" si="0"/>
        <v>0</v>
      </c>
      <c r="H20" s="57"/>
    </row>
    <row r="21" spans="1:8" ht="10.5" x14ac:dyDescent="0.2">
      <c r="A21" s="45" t="s">
        <v>110</v>
      </c>
      <c r="B21" s="60">
        <v>18350497.800000001</v>
      </c>
      <c r="C21" s="60">
        <v>0</v>
      </c>
      <c r="D21" s="54">
        <v>18350497.800000001</v>
      </c>
      <c r="E21" s="54">
        <v>2498199.2799999998</v>
      </c>
      <c r="F21" s="54">
        <v>2494852.12</v>
      </c>
      <c r="G21" s="49">
        <f t="shared" si="0"/>
        <v>15852298.520000001</v>
      </c>
      <c r="H21" s="57"/>
    </row>
    <row r="22" spans="1:8" ht="10.5" x14ac:dyDescent="0.2">
      <c r="A22" s="45" t="s">
        <v>111</v>
      </c>
      <c r="B22" s="60">
        <v>0</v>
      </c>
      <c r="C22" s="60">
        <v>0</v>
      </c>
      <c r="D22" s="54">
        <v>0</v>
      </c>
      <c r="E22" s="54">
        <v>0</v>
      </c>
      <c r="F22" s="54">
        <v>0</v>
      </c>
      <c r="G22" s="49">
        <f t="shared" si="0"/>
        <v>0</v>
      </c>
      <c r="H22" s="57"/>
    </row>
    <row r="23" spans="1:8" ht="10.5" x14ac:dyDescent="0.2">
      <c r="A23" s="46"/>
      <c r="B23" s="60"/>
      <c r="C23" s="60"/>
      <c r="D23" s="54"/>
      <c r="E23" s="54"/>
      <c r="F23" s="54"/>
      <c r="G23" s="49">
        <f t="shared" si="0"/>
        <v>0</v>
      </c>
      <c r="H23" s="57"/>
    </row>
    <row r="24" spans="1:8" ht="10.5" x14ac:dyDescent="0.2">
      <c r="A24" s="41" t="s">
        <v>112</v>
      </c>
      <c r="B24" s="58">
        <f>SUM(B25:B33)</f>
        <v>0</v>
      </c>
      <c r="C24" s="58">
        <f>SUM(C25:C33)</f>
        <v>0</v>
      </c>
      <c r="D24" s="52">
        <f>SUM(D25:D33)</f>
        <v>0</v>
      </c>
      <c r="E24" s="52">
        <f>SUM(E25:E33)</f>
        <v>0</v>
      </c>
      <c r="F24" s="52">
        <f>SUM(F25:F33)</f>
        <v>0</v>
      </c>
      <c r="G24" s="49">
        <f t="shared" si="0"/>
        <v>0</v>
      </c>
      <c r="H24" s="57"/>
    </row>
    <row r="25" spans="1:8" ht="10.5" x14ac:dyDescent="0.2">
      <c r="A25" s="45" t="s">
        <v>113</v>
      </c>
      <c r="B25" s="60">
        <v>0</v>
      </c>
      <c r="C25" s="60">
        <v>0</v>
      </c>
      <c r="D25" s="54">
        <v>0</v>
      </c>
      <c r="E25" s="54">
        <v>0</v>
      </c>
      <c r="F25" s="54">
        <v>0</v>
      </c>
      <c r="G25" s="49">
        <f t="shared" si="0"/>
        <v>0</v>
      </c>
      <c r="H25" s="57"/>
    </row>
    <row r="26" spans="1:8" ht="10.5" x14ac:dyDescent="0.2">
      <c r="A26" s="45" t="s">
        <v>114</v>
      </c>
      <c r="B26" s="60">
        <v>0</v>
      </c>
      <c r="C26" s="60">
        <v>0</v>
      </c>
      <c r="D26" s="54">
        <v>0</v>
      </c>
      <c r="E26" s="54">
        <v>0</v>
      </c>
      <c r="F26" s="54">
        <v>0</v>
      </c>
      <c r="G26" s="49">
        <f t="shared" si="0"/>
        <v>0</v>
      </c>
      <c r="H26" s="57"/>
    </row>
    <row r="27" spans="1:8" ht="10.5" x14ac:dyDescent="0.2">
      <c r="A27" s="45" t="s">
        <v>115</v>
      </c>
      <c r="B27" s="60">
        <v>0</v>
      </c>
      <c r="C27" s="60">
        <v>0</v>
      </c>
      <c r="D27" s="54">
        <v>0</v>
      </c>
      <c r="E27" s="54">
        <v>0</v>
      </c>
      <c r="F27" s="54">
        <v>0</v>
      </c>
      <c r="G27" s="49">
        <f t="shared" si="0"/>
        <v>0</v>
      </c>
      <c r="H27" s="57"/>
    </row>
    <row r="28" spans="1:8" ht="10.5" x14ac:dyDescent="0.2">
      <c r="A28" s="45" t="s">
        <v>116</v>
      </c>
      <c r="B28" s="60">
        <v>0</v>
      </c>
      <c r="C28" s="60">
        <v>0</v>
      </c>
      <c r="D28" s="54">
        <v>0</v>
      </c>
      <c r="E28" s="54">
        <v>0</v>
      </c>
      <c r="F28" s="54">
        <v>0</v>
      </c>
      <c r="G28" s="49">
        <f t="shared" si="0"/>
        <v>0</v>
      </c>
      <c r="H28" s="57"/>
    </row>
    <row r="29" spans="1:8" ht="10.5" x14ac:dyDescent="0.2">
      <c r="A29" s="45" t="s">
        <v>117</v>
      </c>
      <c r="B29" s="60">
        <v>0</v>
      </c>
      <c r="C29" s="60">
        <v>0</v>
      </c>
      <c r="D29" s="54">
        <v>0</v>
      </c>
      <c r="E29" s="54">
        <v>0</v>
      </c>
      <c r="F29" s="54">
        <v>0</v>
      </c>
      <c r="G29" s="49">
        <f t="shared" si="0"/>
        <v>0</v>
      </c>
      <c r="H29" s="57"/>
    </row>
    <row r="30" spans="1:8" ht="10.5" x14ac:dyDescent="0.2">
      <c r="A30" s="45" t="s">
        <v>118</v>
      </c>
      <c r="B30" s="60">
        <v>0</v>
      </c>
      <c r="C30" s="60">
        <v>0</v>
      </c>
      <c r="D30" s="54">
        <v>0</v>
      </c>
      <c r="E30" s="54">
        <v>0</v>
      </c>
      <c r="F30" s="54">
        <v>0</v>
      </c>
      <c r="G30" s="49">
        <f t="shared" si="0"/>
        <v>0</v>
      </c>
      <c r="H30" s="57"/>
    </row>
    <row r="31" spans="1:8" ht="10.5" x14ac:dyDescent="0.2">
      <c r="A31" s="45" t="s">
        <v>119</v>
      </c>
      <c r="B31" s="60">
        <v>0</v>
      </c>
      <c r="C31" s="60">
        <v>0</v>
      </c>
      <c r="D31" s="54">
        <v>0</v>
      </c>
      <c r="E31" s="54">
        <v>0</v>
      </c>
      <c r="F31" s="54">
        <v>0</v>
      </c>
      <c r="G31" s="49">
        <f t="shared" si="0"/>
        <v>0</v>
      </c>
      <c r="H31" s="57"/>
    </row>
    <row r="32" spans="1:8" ht="10.5" x14ac:dyDescent="0.2">
      <c r="A32" s="45" t="s">
        <v>120</v>
      </c>
      <c r="B32" s="60">
        <v>0</v>
      </c>
      <c r="C32" s="60">
        <v>0</v>
      </c>
      <c r="D32" s="54">
        <v>0</v>
      </c>
      <c r="E32" s="54">
        <v>0</v>
      </c>
      <c r="F32" s="54">
        <v>0</v>
      </c>
      <c r="G32" s="49">
        <f t="shared" si="0"/>
        <v>0</v>
      </c>
      <c r="H32" s="57"/>
    </row>
    <row r="33" spans="1:8" ht="10.5" x14ac:dyDescent="0.2">
      <c r="A33" s="45" t="s">
        <v>121</v>
      </c>
      <c r="B33" s="60">
        <v>0</v>
      </c>
      <c r="C33" s="60">
        <v>0</v>
      </c>
      <c r="D33" s="54">
        <v>0</v>
      </c>
      <c r="E33" s="54">
        <v>0</v>
      </c>
      <c r="F33" s="54">
        <v>0</v>
      </c>
      <c r="G33" s="49">
        <f t="shared" si="0"/>
        <v>0</v>
      </c>
      <c r="H33" s="57"/>
    </row>
    <row r="34" spans="1:8" ht="10.5" x14ac:dyDescent="0.2">
      <c r="A34" s="46"/>
      <c r="B34" s="60"/>
      <c r="C34" s="60"/>
      <c r="D34" s="54"/>
      <c r="E34" s="54"/>
      <c r="F34" s="54"/>
      <c r="G34" s="49">
        <f t="shared" si="0"/>
        <v>0</v>
      </c>
      <c r="H34" s="57"/>
    </row>
    <row r="35" spans="1:8" ht="10.5" x14ac:dyDescent="0.2">
      <c r="A35" s="41" t="s">
        <v>122</v>
      </c>
      <c r="B35" s="58">
        <f>SUM(B36:B39)</f>
        <v>0</v>
      </c>
      <c r="C35" s="58">
        <f>SUM(C36:C39)</f>
        <v>0</v>
      </c>
      <c r="D35" s="52">
        <f>SUM(D36:D39)</f>
        <v>0</v>
      </c>
      <c r="E35" s="52">
        <f>SUM(E36:E39)</f>
        <v>0</v>
      </c>
      <c r="F35" s="52">
        <f>SUM(F36:F39)</f>
        <v>0</v>
      </c>
      <c r="G35" s="49">
        <f t="shared" si="0"/>
        <v>0</v>
      </c>
      <c r="H35" s="57"/>
    </row>
    <row r="36" spans="1:8" ht="10.5" x14ac:dyDescent="0.2">
      <c r="A36" s="45" t="s">
        <v>123</v>
      </c>
      <c r="B36" s="60">
        <v>0</v>
      </c>
      <c r="C36" s="60">
        <v>0</v>
      </c>
      <c r="D36" s="54">
        <v>0</v>
      </c>
      <c r="E36" s="54">
        <v>0</v>
      </c>
      <c r="F36" s="54">
        <v>0</v>
      </c>
      <c r="G36" s="49">
        <f t="shared" si="0"/>
        <v>0</v>
      </c>
      <c r="H36" s="57"/>
    </row>
    <row r="37" spans="1:8" ht="20" x14ac:dyDescent="0.2">
      <c r="A37" s="45" t="s">
        <v>124</v>
      </c>
      <c r="B37" s="60">
        <v>0</v>
      </c>
      <c r="C37" s="60">
        <v>0</v>
      </c>
      <c r="D37" s="54">
        <v>0</v>
      </c>
      <c r="E37" s="54">
        <v>0</v>
      </c>
      <c r="F37" s="54">
        <v>0</v>
      </c>
      <c r="G37" s="49">
        <f t="shared" si="0"/>
        <v>0</v>
      </c>
      <c r="H37" s="57"/>
    </row>
    <row r="38" spans="1:8" ht="10.5" x14ac:dyDescent="0.2">
      <c r="A38" s="45" t="s">
        <v>125</v>
      </c>
      <c r="B38" s="60">
        <v>0</v>
      </c>
      <c r="C38" s="60">
        <v>0</v>
      </c>
      <c r="D38" s="54">
        <v>0</v>
      </c>
      <c r="E38" s="54">
        <v>0</v>
      </c>
      <c r="F38" s="54">
        <v>0</v>
      </c>
      <c r="G38" s="49">
        <f t="shared" si="0"/>
        <v>0</v>
      </c>
      <c r="H38" s="57"/>
    </row>
    <row r="39" spans="1:8" ht="10.5" x14ac:dyDescent="0.2">
      <c r="A39" s="45" t="s">
        <v>126</v>
      </c>
      <c r="B39" s="60">
        <v>0</v>
      </c>
      <c r="C39" s="60">
        <v>0</v>
      </c>
      <c r="D39" s="54">
        <v>0</v>
      </c>
      <c r="E39" s="54">
        <v>0</v>
      </c>
      <c r="F39" s="54">
        <v>0</v>
      </c>
      <c r="G39" s="49">
        <f t="shared" si="0"/>
        <v>0</v>
      </c>
      <c r="H39" s="57"/>
    </row>
    <row r="40" spans="1:8" ht="10.5" x14ac:dyDescent="0.2">
      <c r="A40" s="46"/>
      <c r="B40" s="62"/>
      <c r="C40" s="61"/>
      <c r="D40" s="55"/>
      <c r="E40" s="55"/>
      <c r="F40" s="55"/>
      <c r="G40" s="49"/>
      <c r="H40" s="57"/>
    </row>
    <row r="41" spans="1:8" ht="10.5" x14ac:dyDescent="0.2">
      <c r="A41" s="47" t="s">
        <v>8</v>
      </c>
      <c r="B41" s="48">
        <f t="shared" ref="B41:G41" si="1">+B35+B24+B15+B5</f>
        <v>18350497.800000001</v>
      </c>
      <c r="C41" s="48">
        <f t="shared" si="1"/>
        <v>0</v>
      </c>
      <c r="D41" s="48">
        <f t="shared" si="1"/>
        <v>18350497.800000001</v>
      </c>
      <c r="E41" s="48">
        <f t="shared" si="1"/>
        <v>2498199.2799999998</v>
      </c>
      <c r="F41" s="48">
        <f t="shared" si="1"/>
        <v>2494852.12</v>
      </c>
      <c r="G41" s="48">
        <f t="shared" si="1"/>
        <v>15852298.520000001</v>
      </c>
    </row>
    <row r="45" spans="1:8" ht="12.5" x14ac:dyDescent="0.2">
      <c r="A45" s="63" t="s">
        <v>128</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7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D9EC99C1-41C4-4453-8094-73A8A7CA7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schemas.microsoft.com/office/2006/metadata/properties"/>
    <ds:schemaRef ds:uri="6aa8a68a-ab09-4ac8-a697-fdce915bc567"/>
    <ds:schemaRef ds:uri="0c865bf4-0f22-4e4d-b041-7b0c1657e5a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ASUSPAPNNA094</cp:lastModifiedBy>
  <cp:revision/>
  <cp:lastPrinted>2026-04-16T20:29:15Z</cp:lastPrinted>
  <dcterms:created xsi:type="dcterms:W3CDTF">2014-02-10T03:37:14Z</dcterms:created>
  <dcterms:modified xsi:type="dcterms:W3CDTF">2026-04-20T15:59:16Z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